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Objects="placeholders"/>
  <mc:AlternateContent xmlns:mc="http://schemas.openxmlformats.org/markup-compatibility/2006">
    <mc:Choice Requires="x15">
      <x15ac:absPath xmlns:x15ac="http://schemas.microsoft.com/office/spreadsheetml/2010/11/ac" url="C:\Users\havin\OneDrive\Desktop\Lexi's folder\Wardington Parish Council\2019\"/>
    </mc:Choice>
  </mc:AlternateContent>
  <xr:revisionPtr revIDLastSave="0" documentId="13_ncr:1_{DA16366F-82C3-4A43-B256-2EF14C0C9530}" xr6:coauthVersionLast="43" xr6:coauthVersionMax="43" xr10:uidLastSave="{00000000-0000-0000-0000-000000000000}"/>
  <bookViews>
    <workbookView xWindow="-110" yWindow="-110" windowWidth="19420" windowHeight="10420" tabRatio="729" activeTab="5" xr2:uid="{00000000-000D-0000-FFFF-FFFF00000000}"/>
  </bookViews>
  <sheets>
    <sheet name="Williamscot Community" sheetId="11" r:id="rId1"/>
    <sheet name="Playground Main" sheetId="7" r:id="rId2"/>
    <sheet name="Playground 2nd" sheetId="2" r:id="rId3"/>
    <sheet name="Base Rate Tracker" sheetId="5" r:id="rId4"/>
    <sheet name="Wardington Community" sheetId="1" r:id="rId5"/>
    <sheet name="Year End" sheetId="3" r:id="rId6"/>
    <sheet name="Summary" sheetId="4" r:id="rId7"/>
    <sheet name="Sheet1" sheetId="12" r:id="rId8"/>
  </sheets>
  <definedNames>
    <definedName name="_xlnm.Print_Area" localSheetId="6">Summary!$A$1:$H$21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0" i="3" l="1"/>
  <c r="K80" i="1"/>
  <c r="F70" i="1"/>
  <c r="E87" i="1" l="1"/>
  <c r="I233" i="3" s="1"/>
  <c r="I176" i="3"/>
  <c r="G44" i="7"/>
  <c r="H39" i="7"/>
  <c r="H44" i="7" s="1"/>
  <c r="K137" i="3"/>
  <c r="I92" i="3"/>
  <c r="I59" i="1"/>
  <c r="E80" i="1"/>
  <c r="H17" i="11"/>
  <c r="I8" i="11"/>
  <c r="I17" i="11" s="1"/>
  <c r="I79" i="3" s="1"/>
  <c r="G13" i="11"/>
  <c r="G7" i="11"/>
  <c r="G17" i="11" s="1"/>
  <c r="I77" i="3" s="1"/>
  <c r="F14" i="11"/>
  <c r="F12" i="11"/>
  <c r="F17" i="11" s="1"/>
  <c r="I78" i="3" s="1"/>
  <c r="F11" i="11"/>
  <c r="F10" i="11"/>
  <c r="I60" i="3"/>
  <c r="I50" i="3"/>
  <c r="I51" i="3"/>
  <c r="I52" i="3"/>
  <c r="I167" i="3" s="1"/>
  <c r="I19" i="3"/>
  <c r="I135" i="3" s="1"/>
  <c r="M135" i="3" s="1"/>
  <c r="I11" i="3" l="1"/>
  <c r="I126" i="3" s="1"/>
  <c r="I83" i="3"/>
  <c r="I68" i="3"/>
  <c r="I177" i="3" s="1"/>
  <c r="I9" i="3"/>
  <c r="I124" i="3" s="1"/>
  <c r="K44" i="7"/>
  <c r="I15" i="3" s="1"/>
  <c r="J44" i="7"/>
  <c r="D7" i="11"/>
  <c r="D8" i="11" s="1"/>
  <c r="D9" i="11" s="1"/>
  <c r="D10" i="11" s="1"/>
  <c r="D11" i="11" s="1"/>
  <c r="D12" i="11" s="1"/>
  <c r="D13" i="11" s="1"/>
  <c r="D14" i="11" s="1"/>
  <c r="F22" i="2" l="1"/>
  <c r="I18" i="3" s="1"/>
  <c r="D42" i="7"/>
  <c r="E44" i="7"/>
  <c r="D20" i="2" l="1"/>
  <c r="E21" i="5"/>
  <c r="D12" i="5"/>
  <c r="E26" i="2"/>
  <c r="E47" i="7"/>
  <c r="E22" i="11"/>
  <c r="E84" i="1"/>
  <c r="D7" i="2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7" i="7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L44" i="7"/>
  <c r="M35" i="7"/>
  <c r="M44" i="7" s="1"/>
  <c r="J18" i="11"/>
  <c r="E18" i="11"/>
  <c r="D7" i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AE66" i="1"/>
  <c r="I20" i="3" s="1"/>
  <c r="I136" i="3" s="1"/>
  <c r="M136" i="3" s="1"/>
  <c r="Y12" i="1"/>
  <c r="D16" i="11" l="1"/>
  <c r="E48" i="7"/>
  <c r="D40" i="7"/>
  <c r="X7" i="1"/>
  <c r="X40" i="1"/>
  <c r="Z26" i="1"/>
  <c r="I69" i="3" l="1"/>
  <c r="F44" i="7" l="1"/>
  <c r="I72" i="3" s="1"/>
  <c r="I44" i="7"/>
  <c r="I237" i="3"/>
  <c r="I133" i="3"/>
  <c r="I134" i="3"/>
  <c r="I195" i="3"/>
  <c r="S80" i="1"/>
  <c r="I45" i="3" s="1"/>
  <c r="AB79" i="1"/>
  <c r="I129" i="3" s="1"/>
  <c r="M129" i="3" s="1"/>
  <c r="AC79" i="1"/>
  <c r="I128" i="3" s="1"/>
  <c r="AD79" i="1"/>
  <c r="J80" i="1"/>
  <c r="I39" i="3" s="1"/>
  <c r="R80" i="1"/>
  <c r="I35" i="3" s="1"/>
  <c r="I151" i="3" s="1"/>
  <c r="P80" i="1"/>
  <c r="I34" i="3" s="1"/>
  <c r="I150" i="3" s="1"/>
  <c r="Q80" i="1"/>
  <c r="I33" i="3" s="1"/>
  <c r="I149" i="3" s="1"/>
  <c r="O80" i="1"/>
  <c r="I31" i="3" s="1"/>
  <c r="I147" i="3" s="1"/>
  <c r="T80" i="1"/>
  <c r="I30" i="3" s="1"/>
  <c r="I146" i="3" s="1"/>
  <c r="N80" i="1"/>
  <c r="I46" i="3" s="1"/>
  <c r="I131" i="3"/>
  <c r="X79" i="1"/>
  <c r="I7" i="3" s="1"/>
  <c r="I123" i="3" s="1"/>
  <c r="M123" i="3" l="1"/>
  <c r="N123" i="3" s="1"/>
  <c r="F11" i="4"/>
  <c r="E21" i="12"/>
  <c r="D21" i="12"/>
  <c r="C21" i="12"/>
  <c r="B21" i="12"/>
  <c r="F20" i="12"/>
  <c r="F19" i="12"/>
  <c r="F18" i="12"/>
  <c r="F17" i="12"/>
  <c r="F16" i="12"/>
  <c r="C11" i="12"/>
  <c r="B11" i="12"/>
  <c r="E9" i="4"/>
  <c r="D7" i="4"/>
  <c r="F21" i="12" l="1"/>
  <c r="E8" i="4"/>
  <c r="B7" i="4"/>
  <c r="D6" i="4"/>
  <c r="E10" i="4"/>
  <c r="E6" i="4" l="1"/>
  <c r="I103" i="3"/>
  <c r="G6" i="4" l="1"/>
  <c r="I189" i="3" l="1"/>
  <c r="I157" i="3" l="1"/>
  <c r="I156" i="3"/>
  <c r="I155" i="3"/>
  <c r="M133" i="3" l="1"/>
  <c r="M127" i="3"/>
  <c r="N127" i="3" s="1"/>
  <c r="M128" i="3"/>
  <c r="N128" i="3" s="1"/>
  <c r="I206" i="3" l="1"/>
  <c r="I181" i="3"/>
  <c r="I81" i="3"/>
  <c r="M131" i="3"/>
  <c r="N131" i="3" s="1"/>
  <c r="M147" i="3"/>
  <c r="N147" i="3" s="1"/>
  <c r="M151" i="3"/>
  <c r="N151" i="3" s="1"/>
  <c r="M150" i="3"/>
  <c r="N150" i="3" s="1"/>
  <c r="I162" i="3"/>
  <c r="M162" i="3" s="1"/>
  <c r="N162" i="3" s="1"/>
  <c r="I161" i="3"/>
  <c r="I165" i="3"/>
  <c r="M149" i="3"/>
  <c r="N149" i="3" s="1"/>
  <c r="M146" i="3"/>
  <c r="N146" i="3" s="1"/>
  <c r="F14" i="5"/>
  <c r="E14" i="5"/>
  <c r="M134" i="3"/>
  <c r="E22" i="2"/>
  <c r="K17" i="11"/>
  <c r="L17" i="11"/>
  <c r="I8" i="3" s="1"/>
  <c r="I130" i="3" s="1"/>
  <c r="V80" i="1"/>
  <c r="D78" i="1" s="1"/>
  <c r="B6" i="4" s="1"/>
  <c r="E85" i="1" l="1"/>
  <c r="I100" i="3" s="1"/>
  <c r="M130" i="3"/>
  <c r="N130" i="3" s="1"/>
  <c r="M124" i="3"/>
  <c r="N124" i="3" s="1"/>
  <c r="M126" i="3"/>
  <c r="N126" i="3" s="1"/>
  <c r="M161" i="3"/>
  <c r="N161" i="3" s="1"/>
  <c r="I42" i="3"/>
  <c r="M177" i="3"/>
  <c r="N177" i="3" s="1"/>
  <c r="M155" i="3"/>
  <c r="N155" i="3" s="1"/>
  <c r="M156" i="3"/>
  <c r="M157" i="3"/>
  <c r="M167" i="3"/>
  <c r="M165" i="3"/>
  <c r="N165" i="3" s="1"/>
  <c r="I170" i="3"/>
  <c r="M170" i="3" s="1"/>
  <c r="M181" i="3"/>
  <c r="N181" i="3" s="1"/>
  <c r="I185" i="3"/>
  <c r="M185" i="3" s="1"/>
  <c r="I184" i="3"/>
  <c r="M184" i="3" s="1"/>
  <c r="I186" i="3"/>
  <c r="M186" i="3" s="1"/>
  <c r="M189" i="3"/>
  <c r="N189" i="3" s="1"/>
  <c r="I178" i="3"/>
  <c r="M178" i="3" s="1"/>
  <c r="N178" i="3" s="1"/>
  <c r="M176" i="3"/>
  <c r="N176" i="3" s="1"/>
  <c r="E27" i="2"/>
  <c r="G21" i="2"/>
  <c r="D8" i="4"/>
  <c r="G8" i="4" s="1"/>
  <c r="I80" i="1"/>
  <c r="I32" i="3" s="1"/>
  <c r="Y79" i="1"/>
  <c r="D9" i="4"/>
  <c r="G9" i="4" s="1"/>
  <c r="G7" i="4"/>
  <c r="D10" i="4"/>
  <c r="G10" i="4" s="1"/>
  <c r="F80" i="1"/>
  <c r="G80" i="1"/>
  <c r="I48" i="3" s="1"/>
  <c r="I164" i="3" s="1"/>
  <c r="M164" i="3" s="1"/>
  <c r="N164" i="3" s="1"/>
  <c r="H80" i="1"/>
  <c r="I29" i="3" s="1"/>
  <c r="L80" i="1"/>
  <c r="I47" i="3" s="1"/>
  <c r="I163" i="3" s="1"/>
  <c r="M80" i="1"/>
  <c r="I53" i="3" s="1"/>
  <c r="I166" i="3" s="1"/>
  <c r="M166" i="3" s="1"/>
  <c r="N166" i="3" s="1"/>
  <c r="U80" i="1"/>
  <c r="W79" i="1"/>
  <c r="Z79" i="1"/>
  <c r="I10" i="3" s="1"/>
  <c r="I125" i="3" s="1"/>
  <c r="M125" i="3" s="1"/>
  <c r="N125" i="3" s="1"/>
  <c r="AA79" i="1"/>
  <c r="I16" i="3" s="1"/>
  <c r="AE79" i="1"/>
  <c r="G13" i="5"/>
  <c r="I21" i="3" l="1"/>
  <c r="I93" i="3" s="1"/>
  <c r="I62" i="3"/>
  <c r="I172" i="3" s="1"/>
  <c r="M172" i="3" s="1"/>
  <c r="N172" i="3" s="1"/>
  <c r="G11" i="4"/>
  <c r="I70" i="3"/>
  <c r="I168" i="3"/>
  <c r="M168" i="3" s="1"/>
  <c r="N168" i="3" s="1"/>
  <c r="I54" i="3"/>
  <c r="I145" i="3"/>
  <c r="M145" i="3" s="1"/>
  <c r="N145" i="3" s="1"/>
  <c r="I132" i="3"/>
  <c r="I148" i="3"/>
  <c r="M148" i="3" s="1"/>
  <c r="N148" i="3" s="1"/>
  <c r="I36" i="3"/>
  <c r="E22" i="5"/>
  <c r="B10" i="4"/>
  <c r="I229" i="3"/>
  <c r="I179" i="3"/>
  <c r="M179" i="3" s="1"/>
  <c r="N179" i="3" s="1"/>
  <c r="I187" i="3"/>
  <c r="M187" i="3" s="1"/>
  <c r="N187" i="3" s="1"/>
  <c r="I158" i="3"/>
  <c r="M158" i="3" s="1"/>
  <c r="N158" i="3" s="1"/>
  <c r="M163" i="3"/>
  <c r="N163" i="3" s="1"/>
  <c r="E28" i="2"/>
  <c r="E30" i="2" s="1"/>
  <c r="I236" i="3" s="1"/>
  <c r="E11" i="4"/>
  <c r="D11" i="4"/>
  <c r="I87" i="3" l="1"/>
  <c r="I96" i="3" s="1"/>
  <c r="I199" i="3" s="1"/>
  <c r="M132" i="3"/>
  <c r="N132" i="3" s="1"/>
  <c r="I137" i="3"/>
  <c r="I196" i="3"/>
  <c r="I197" i="3" s="1"/>
  <c r="I152" i="3"/>
  <c r="M137" i="3"/>
  <c r="N137" i="3" s="1"/>
  <c r="E23" i="11"/>
  <c r="B9" i="4"/>
  <c r="E49" i="7"/>
  <c r="E51" i="7" s="1"/>
  <c r="I235" i="3" s="1"/>
  <c r="I102" i="3"/>
  <c r="I205" i="3" s="1"/>
  <c r="E86" i="1"/>
  <c r="E23" i="5"/>
  <c r="E25" i="5" s="1"/>
  <c r="I104" i="3"/>
  <c r="I207" i="3" s="1"/>
  <c r="B8" i="4"/>
  <c r="B11" i="4" l="1"/>
  <c r="I94" i="3"/>
  <c r="I97" i="3" s="1"/>
  <c r="I200" i="3"/>
  <c r="I191" i="3"/>
  <c r="M191" i="3" s="1"/>
  <c r="N191" i="3" s="1"/>
  <c r="M152" i="3"/>
  <c r="N152" i="3" s="1"/>
  <c r="I203" i="3"/>
  <c r="E24" i="11"/>
  <c r="E26" i="11" s="1"/>
  <c r="I234" i="3" s="1"/>
  <c r="I238" i="3" s="1"/>
  <c r="I240" i="3" s="1"/>
  <c r="I101" i="3"/>
  <c r="I204" i="3" l="1"/>
  <c r="I105" i="3"/>
  <c r="I20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Repton SONY</author>
  </authors>
  <commentList>
    <comment ref="D6" authorId="0" shapeId="0" xr:uid="{6957E751-AE22-41D2-BD7C-6F49692BF2B3}">
      <text>
        <r>
          <rPr>
            <b/>
            <sz val="9"/>
            <color indexed="81"/>
            <rFont val="Tahoma"/>
            <family val="2"/>
          </rPr>
          <t xml:space="preserve">Repton SONY:
</t>
        </r>
        <r>
          <rPr>
            <sz val="9"/>
            <color indexed="81"/>
            <rFont val="Tahoma"/>
            <family val="2"/>
          </rPr>
          <t>Sheet stated £692.29 starting balance but 2017/18 unpresented checks resulted in incorrect balance.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Repton SONY</author>
  </authors>
  <commentList>
    <comment ref="E49" authorId="0" shapeId="0" xr:uid="{13727D94-BE93-43FE-932D-4134F71D270C}">
      <text>
        <r>
          <rPr>
            <b/>
            <sz val="9"/>
            <color indexed="81"/>
            <rFont val="Tahoma"/>
            <family val="2"/>
          </rPr>
          <t>Repton SONY:</t>
        </r>
        <r>
          <rPr>
            <sz val="9"/>
            <color indexed="81"/>
            <rFont val="Tahoma"/>
            <family val="2"/>
          </rPr>
          <t xml:space="preserve">
VAT not separated and claimed as items returned and refunded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Repton SONY</author>
  </authors>
  <commentList>
    <comment ref="I92" authorId="0" shapeId="0" xr:uid="{EA6A7AEB-0DB3-44D2-AC8C-A3C1E6CB9301}">
      <text>
        <r>
          <rPr>
            <b/>
            <sz val="9"/>
            <color indexed="81"/>
            <rFont val="Tahoma"/>
            <family val="2"/>
          </rPr>
          <t>Repton SONY:</t>
        </r>
        <r>
          <rPr>
            <sz val="9"/>
            <color indexed="81"/>
            <rFont val="Tahoma"/>
            <family val="2"/>
          </rPr>
          <t xml:space="preserve">
2017/18 Playground Main £40 unpresented cheques. 
2017/18 Williamscot -£9 variance
</t>
        </r>
      </text>
    </comment>
    <comment ref="I228" authorId="0" shapeId="0" xr:uid="{490238CA-4E76-4E31-86ED-35428FD6B10A}">
      <text>
        <r>
          <rPr>
            <b/>
            <sz val="9"/>
            <color indexed="81"/>
            <rFont val="Tahoma"/>
            <family val="2"/>
          </rPr>
          <t>Repton SONY:</t>
        </r>
        <r>
          <rPr>
            <sz val="9"/>
            <color indexed="81"/>
            <rFont val="Tahoma"/>
            <family val="2"/>
          </rPr>
          <t xml:space="preserve">
No Access to account to confirm balance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</author>
  </authors>
  <commentList>
    <comment ref="E17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BOB:</t>
        </r>
        <r>
          <rPr>
            <sz val="9"/>
            <color indexed="81"/>
            <rFont val="Tahoma"/>
            <family val="2"/>
          </rPr>
          <t xml:space="preserve">
£9.00 difference unexlpained due to missing bank statement.</t>
        </r>
      </text>
    </comment>
  </commentList>
</comments>
</file>

<file path=xl/sharedStrings.xml><?xml version="1.0" encoding="utf-8"?>
<sst xmlns="http://schemas.openxmlformats.org/spreadsheetml/2006/main" count="535" uniqueCount="247">
  <si>
    <t>PAYMENTS</t>
  </si>
  <si>
    <t>RECEIPTS</t>
  </si>
  <si>
    <t>Date</t>
  </si>
  <si>
    <t>Balance</t>
  </si>
  <si>
    <t>TOTAL BALANCES</t>
  </si>
  <si>
    <t>WARDINGTON PARISH COUNCIL</t>
  </si>
  <si>
    <t>Precept</t>
  </si>
  <si>
    <t>Establishment</t>
  </si>
  <si>
    <t>Grants / Subscriptions / Donations</t>
  </si>
  <si>
    <t>Village Running Costs</t>
  </si>
  <si>
    <t>VAT on Purchases</t>
  </si>
  <si>
    <t>Wardington Playground Committee</t>
  </si>
  <si>
    <t>200 Club Draw Prizes</t>
  </si>
  <si>
    <t>Add Total Receipts</t>
  </si>
  <si>
    <t>Sub Total</t>
  </si>
  <si>
    <t>Less Total Payments</t>
  </si>
  <si>
    <t>Certified to be a true and correct statement of the financial position of the Council</t>
  </si>
  <si>
    <t>Chairman…………………………………….</t>
  </si>
  <si>
    <t>SUMMARY</t>
  </si>
  <si>
    <t>Prizes</t>
  </si>
  <si>
    <t>200 Club</t>
  </si>
  <si>
    <t>VAT</t>
  </si>
  <si>
    <t>BALANCES</t>
  </si>
  <si>
    <t>Transfer</t>
  </si>
  <si>
    <t>Warbler</t>
  </si>
  <si>
    <t>PAYE</t>
  </si>
  <si>
    <t>Responsible Financial Officer……………………………</t>
  </si>
  <si>
    <t>Other</t>
  </si>
  <si>
    <t>Williamscott Community</t>
  </si>
  <si>
    <t>CASH BOOK</t>
  </si>
  <si>
    <t>Unpresented cheques</t>
  </si>
  <si>
    <t xml:space="preserve">Plus unpresented cheques: </t>
  </si>
  <si>
    <t>Plus unpresented cheques:</t>
  </si>
  <si>
    <t>APR</t>
  </si>
  <si>
    <t>Advert</t>
  </si>
  <si>
    <t>Grant</t>
  </si>
  <si>
    <t>Interest</t>
  </si>
  <si>
    <t>VAT refund</t>
  </si>
  <si>
    <t>Grass</t>
  </si>
  <si>
    <t>Clerk salary</t>
  </si>
  <si>
    <t>Playground</t>
  </si>
  <si>
    <t>Dog bins</t>
  </si>
  <si>
    <t>Cheque</t>
  </si>
  <si>
    <t>Inspection</t>
  </si>
  <si>
    <t>WARDINGTON PARISH COUNCIL - HSBC PLAYGROUND A/C 81035835</t>
  </si>
  <si>
    <t>Balance per statement:</t>
  </si>
  <si>
    <t>Balance per account:</t>
  </si>
  <si>
    <t>Variance:</t>
  </si>
  <si>
    <t>WARDINGTON PARISH COUNCIL - HSBC PLAYGROUND A/C 71618202</t>
  </si>
  <si>
    <t>WARDINGTON PARISH COUNCIL - BARCLAYS BASE RATE TRACKER A/C 10254029</t>
  </si>
  <si>
    <t>WARDINGTON PARISH COUNCIL - BARCLAYS WILLIAMSCOT COMMUNITY A/C 50251208</t>
  </si>
  <si>
    <t>WARDINGTON PARISH COUNCIL - BARCLAYS WARDINGTON COMMUNITY A/C 30712329</t>
  </si>
  <si>
    <t>Tickets</t>
  </si>
  <si>
    <t>Barclays Wardington Community A/C 30712329</t>
  </si>
  <si>
    <t>HSBC Playground Main A/C  81035835</t>
  </si>
  <si>
    <t>HSBC Playground 2nd A/C 71618202</t>
  </si>
  <si>
    <t>Barclays Williamscot Community A/C 50251208</t>
  </si>
  <si>
    <t>Barclays Base Rate Tracker A/C 10254029</t>
  </si>
  <si>
    <t>A/C Summary</t>
  </si>
  <si>
    <t>Bank Statement</t>
  </si>
  <si>
    <t>Unpresented Cheques</t>
  </si>
  <si>
    <t>Reconciled Balance</t>
  </si>
  <si>
    <t>CDC New Homes Bonus</t>
  </si>
  <si>
    <t>VAT Refund</t>
  </si>
  <si>
    <t>Interest on HSBC Playground 2nd A/C</t>
  </si>
  <si>
    <t>Interest on Barclays Wardington Community A/C</t>
  </si>
  <si>
    <t>OCC Grass Cutting Grant</t>
  </si>
  <si>
    <t>Clerks Salary</t>
  </si>
  <si>
    <t>Hire of Village Hall</t>
  </si>
  <si>
    <t>TOTAL RECEIPTS</t>
  </si>
  <si>
    <t>Fairport Convention Ticket Sales</t>
  </si>
  <si>
    <t>Playground 200 Club Subscriptions</t>
  </si>
  <si>
    <t>Warbler Advertising</t>
  </si>
  <si>
    <t>Grass Cutting</t>
  </si>
  <si>
    <t>Parish Council</t>
  </si>
  <si>
    <t>New Noticeboard</t>
  </si>
  <si>
    <t>Donations s.137</t>
  </si>
  <si>
    <t>Dog Bin Emptying Service</t>
  </si>
  <si>
    <t>ROSPA Inspection</t>
  </si>
  <si>
    <t>TOTAL PAYMENTS</t>
  </si>
  <si>
    <t>Barclays Wardington Community Account</t>
  </si>
  <si>
    <t>Barclays Williamscot Community Account</t>
  </si>
  <si>
    <t>Barclays Base Rate Tracker Account</t>
  </si>
  <si>
    <t>HSBC Playground Main Account</t>
  </si>
  <si>
    <t>HSBC Playground 2nd Account</t>
  </si>
  <si>
    <t xml:space="preserve">VAT on Purchases </t>
  </si>
  <si>
    <t>Parish Insurance</t>
  </si>
  <si>
    <t>Audit</t>
  </si>
  <si>
    <t>Warbler Printing</t>
  </si>
  <si>
    <t>Opening Balances B/D</t>
  </si>
  <si>
    <t>Closing Balances C/F</t>
  </si>
  <si>
    <t>These Balances are Represented By:</t>
  </si>
  <si>
    <t>Chairman………………..</t>
  </si>
  <si>
    <t>Responsible Financial Officer………………</t>
  </si>
  <si>
    <t>Debit</t>
  </si>
  <si>
    <t>Credit</t>
  </si>
  <si>
    <t xml:space="preserve"> </t>
  </si>
  <si>
    <t>Administration</t>
  </si>
  <si>
    <t>HS2 Petitioning</t>
  </si>
  <si>
    <t>Maintenance (Williamscot)</t>
  </si>
  <si>
    <t>Social Functions (Williamscot)</t>
  </si>
  <si>
    <t>Purchase of Litter Bin</t>
  </si>
  <si>
    <t>Subscriptions</t>
  </si>
  <si>
    <t>Professional Advice</t>
  </si>
  <si>
    <t>A361 Review</t>
  </si>
  <si>
    <t>Select Committee Presentation Expenses</t>
  </si>
  <si>
    <t>Chairman……………………</t>
  </si>
  <si>
    <t>Responsible Financial Officer…………………….</t>
  </si>
  <si>
    <t>Date …………</t>
  </si>
  <si>
    <t xml:space="preserve">               Date …………………………</t>
  </si>
  <si>
    <t>Donation</t>
  </si>
  <si>
    <t>TOTAL BALANCE</t>
  </si>
  <si>
    <t>Wardington Memorial Hall Contribution</t>
  </si>
  <si>
    <t>Council Tax Reduction Scheme</t>
  </si>
  <si>
    <t>CDC Fete Grant</t>
  </si>
  <si>
    <t>Fete Grant (Wardington Memorial hall)</t>
  </si>
  <si>
    <t>Fete Grant (Wardington Memorial Hall)</t>
  </si>
  <si>
    <t>Memorial Hall Contribution</t>
  </si>
  <si>
    <t>Balance 31/03/2017</t>
  </si>
  <si>
    <t>Bank</t>
  </si>
  <si>
    <t>Accounts</t>
  </si>
  <si>
    <t>check</t>
  </si>
  <si>
    <t>Annual Receipts</t>
  </si>
  <si>
    <t>Annual Expenditure</t>
  </si>
  <si>
    <t>Variance</t>
  </si>
  <si>
    <t>£</t>
  </si>
  <si>
    <t>%</t>
  </si>
  <si>
    <t>Repairs</t>
  </si>
  <si>
    <t>Total Debits</t>
  </si>
  <si>
    <t>Total Credits</t>
  </si>
  <si>
    <t>HMRC VAT Refund</t>
  </si>
  <si>
    <t>Notice Board</t>
  </si>
  <si>
    <t>Website Hosting</t>
  </si>
  <si>
    <t>Playground Fencing</t>
  </si>
  <si>
    <t>Payroll Services</t>
  </si>
  <si>
    <t>Warbler Donations/Advertising</t>
  </si>
  <si>
    <t>Playground Maintenance</t>
  </si>
  <si>
    <t>Wardington Playground 200 Committee</t>
  </si>
  <si>
    <t>Precept WARD</t>
  </si>
  <si>
    <t>Playground 200 Club Subscriptions/Donations</t>
  </si>
  <si>
    <t>OCC Grass cutting Grant</t>
  </si>
  <si>
    <t>Playground  fencing contribution</t>
  </si>
  <si>
    <t>2017-2018</t>
  </si>
  <si>
    <t xml:space="preserve">Fete Grant </t>
  </si>
  <si>
    <t>Boundary Fencing</t>
  </si>
  <si>
    <t>CDC New homes bonus</t>
  </si>
  <si>
    <t>and approved by the Council on the 22nd May 2018</t>
  </si>
  <si>
    <t>Notes</t>
  </si>
  <si>
    <t>Donations s.137 (Poppy Appeal &amp; Cluster Care)</t>
  </si>
  <si>
    <t>difference</t>
  </si>
  <si>
    <t>Financial Summary March 2018</t>
  </si>
  <si>
    <t>Balance 31/03/2018</t>
  </si>
  <si>
    <t>£9.00 Variation to be corrected 2018/19</t>
  </si>
  <si>
    <t>Variation</t>
  </si>
  <si>
    <t>Hall Hire</t>
  </si>
  <si>
    <t>Insurance</t>
  </si>
  <si>
    <t>Payroll</t>
  </si>
  <si>
    <t>Admin</t>
  </si>
  <si>
    <t>CDC New Homes</t>
  </si>
  <si>
    <t>Website</t>
  </si>
  <si>
    <t>Balance per statement: 31/03/2019</t>
  </si>
  <si>
    <t>Balance per account: 31/03/2019</t>
  </si>
  <si>
    <t>Reconciled 31/03/2019</t>
  </si>
  <si>
    <t>2018-2019</t>
  </si>
  <si>
    <t>VARIANCES FOR THE YEAR END 31/03/2019</t>
  </si>
  <si>
    <t>OPENING BALANCE B/F 2018/19</t>
  </si>
  <si>
    <t>2018/19</t>
  </si>
  <si>
    <t>Bank Reconciliation for 2018/19 as at 31/03/2019</t>
  </si>
  <si>
    <t>Balances as at 31/03/2019 as per Bank Statement</t>
  </si>
  <si>
    <t>2017/18</t>
  </si>
  <si>
    <t>CLOSING BALANCE C/F 2018-19</t>
  </si>
  <si>
    <t>OPENING BALANCE B/f 2018-19</t>
  </si>
  <si>
    <t>OPENING BALANCE B/F 2018-19</t>
  </si>
  <si>
    <t>2018-19</t>
  </si>
  <si>
    <t>OPENING BALANCE B/D 2018-19</t>
  </si>
  <si>
    <t>WARDINGTON PARISH COUNCIL - BANK ACCOUNT SUMMARY YEAR END 31/03/2019</t>
  </si>
  <si>
    <t>2017/2018</t>
  </si>
  <si>
    <t>RECEIPTS AND PAYMENTS ACCOUNT FOR THE YEAR END 31/03/2019</t>
  </si>
  <si>
    <t>Direct Credit from Cherwell Gen Pay</t>
  </si>
  <si>
    <t>Direct Credit from HMRC Vtr</t>
  </si>
  <si>
    <t>STO</t>
  </si>
  <si>
    <t>Direct Credit - EH Douglas</t>
  </si>
  <si>
    <t>Direct Credit - Humphris</t>
  </si>
  <si>
    <t>Direct Credit - Lawrence</t>
  </si>
  <si>
    <t>Direct Credit - Tuthill</t>
  </si>
  <si>
    <t>SUBS</t>
  </si>
  <si>
    <t>Signs money return (error)</t>
  </si>
  <si>
    <t>Gross Interest</t>
  </si>
  <si>
    <t>Assumed</t>
  </si>
  <si>
    <t>B/F unpresented end of 2018/9</t>
  </si>
  <si>
    <t>Cashed?</t>
  </si>
  <si>
    <t>Deposit - Cropredy Tickets</t>
  </si>
  <si>
    <t>Direct Credit from Cherwell Gen Pay - Council Tax</t>
  </si>
  <si>
    <t>Deposit RE 25Banbury 100104 - Grass Cutting</t>
  </si>
  <si>
    <t>Deposit at B1 Banbury - Signs</t>
  </si>
  <si>
    <t>Closing Balances C/F 2018-19</t>
  </si>
  <si>
    <t>Other - Signs + Signs Error</t>
  </si>
  <si>
    <t>Deposit RE 27Banbury 100103 Williamscot Path Contriution</t>
  </si>
  <si>
    <t>Williamscott Contribution to Path</t>
  </si>
  <si>
    <t>WARDINGTON</t>
  </si>
  <si>
    <t>WILLIAMCOT</t>
  </si>
  <si>
    <t>PLAYGROUND 2ND - NO PAYMENTS</t>
  </si>
  <si>
    <t>PLAYGROUND MAIN</t>
  </si>
  <si>
    <t>Cheque - Bin</t>
  </si>
  <si>
    <t>Bin</t>
  </si>
  <si>
    <t>Bench Repainting</t>
  </si>
  <si>
    <t>Parking Signs</t>
  </si>
  <si>
    <t>Cheque Cricket Club Mower</t>
  </si>
  <si>
    <t>Cheque Allotment Path</t>
  </si>
  <si>
    <t>Cheque - Williamscot Event</t>
  </si>
  <si>
    <t>Cheque - Allotment Path</t>
  </si>
  <si>
    <t>Social Events</t>
  </si>
  <si>
    <t>Maintenance</t>
  </si>
  <si>
    <t>Other - Cricket Club Mower</t>
  </si>
  <si>
    <t>Opening Balances B/F 2017-18</t>
  </si>
  <si>
    <t>Other - Signs &amp; Signs Error</t>
  </si>
  <si>
    <t>Same</t>
  </si>
  <si>
    <t>Special for 2017/18</t>
  </si>
  <si>
    <t>Sales were up</t>
  </si>
  <si>
    <t>2017/18 Donation raised previous year figures</t>
  </si>
  <si>
    <t>2 Invoices not settled.</t>
  </si>
  <si>
    <t>Better interest rate</t>
  </si>
  <si>
    <t>Unique for 2018/19</t>
  </si>
  <si>
    <t>No Clerk overlap</t>
  </si>
  <si>
    <t>Unknown?</t>
  </si>
  <si>
    <t>Missed invoice, will be caught back in 2019/20</t>
  </si>
  <si>
    <t>Cheaper Insurance</t>
  </si>
  <si>
    <t>New Clerk requiring setup basics</t>
  </si>
  <si>
    <t>Local Auditor rates</t>
  </si>
  <si>
    <t>Parish Council to awnser</t>
  </si>
  <si>
    <t>No invoice received</t>
  </si>
  <si>
    <t>Different Contractor</t>
  </si>
  <si>
    <t>Detailed in Minutes</t>
  </si>
  <si>
    <t>Missed a cut due to hot weather</t>
  </si>
  <si>
    <t>No noticeboard in 2018/19</t>
  </si>
  <si>
    <t>New Printing Rates</t>
  </si>
  <si>
    <t>Paid from Wardington account in 2018/19</t>
  </si>
  <si>
    <t>Fencing done in 2017/18</t>
  </si>
  <si>
    <t>2017/18 not drawn ten times</t>
  </si>
  <si>
    <t>Event from Ticket sales</t>
  </si>
  <si>
    <t>Bin Purchased</t>
  </si>
  <si>
    <t>RECONCILED CLOSING BALANCES C/F 2018-19</t>
  </si>
  <si>
    <t>Social functions) (Williamscot)</t>
  </si>
  <si>
    <t>Path Contribution - one made in error (please see clerk for explanation)</t>
  </si>
  <si>
    <t>Unique for 2018/19 and done in error - to be paid back in 2019/20 accounts (please see clerk for further explanation)</t>
  </si>
  <si>
    <r>
      <t>and approved by the Council on the 21</t>
    </r>
    <r>
      <rPr>
        <b/>
        <u/>
        <sz val="10"/>
        <color rgb="FFFF0000"/>
        <rFont val="Arial"/>
        <family val="2"/>
      </rPr>
      <t>/05/2019</t>
    </r>
  </si>
  <si>
    <t>Donations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</si>
</sst>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9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u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i/>
      <u/>
      <sz val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u/>
      <sz val="13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1"/>
      <color indexed="12"/>
      <name val="Arial"/>
      <family val="2"/>
    </font>
    <font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indexed="10"/>
      <name val="Arial"/>
      <family val="2"/>
    </font>
    <font>
      <b/>
      <u/>
      <sz val="11"/>
      <color rgb="FFFF0000"/>
      <name val="Arial"/>
      <family val="2"/>
    </font>
    <font>
      <i/>
      <sz val="11"/>
      <name val="Arial"/>
      <family val="2"/>
    </font>
    <font>
      <i/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1"/>
      <color rgb="FFFF0000"/>
      <name val="Arial"/>
      <family val="2"/>
    </font>
    <font>
      <b/>
      <i/>
      <u/>
      <sz val="11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u/>
      <sz val="11"/>
      <name val="Arial"/>
      <family val="2"/>
    </font>
    <font>
      <sz val="11"/>
      <color indexed="30"/>
      <name val="Arial"/>
      <family val="2"/>
    </font>
    <font>
      <sz val="11"/>
      <color indexed="10"/>
      <name val="Arial"/>
      <family val="2"/>
    </font>
    <font>
      <sz val="9"/>
      <color indexed="81"/>
      <name val="Tahoma"/>
      <family val="2"/>
    </font>
    <font>
      <sz val="10"/>
      <color theme="0" tint="-0.14999847407452621"/>
      <name val="Arial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2" fontId="0" fillId="0" borderId="0" xfId="0" applyNumberFormat="1"/>
    <xf numFmtId="0" fontId="2" fillId="0" borderId="0" xfId="0" applyFont="1"/>
    <xf numFmtId="1" fontId="0" fillId="0" borderId="0" xfId="0" applyNumberFormat="1" applyAlignment="1">
      <alignment horizontal="left"/>
    </xf>
    <xf numFmtId="1" fontId="0" fillId="0" borderId="0" xfId="0" applyNumberFormat="1"/>
    <xf numFmtId="1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7" fontId="0" fillId="0" borderId="0" xfId="0" applyNumberFormat="1"/>
    <xf numFmtId="2" fontId="5" fillId="0" borderId="0" xfId="0" applyNumberFormat="1" applyFont="1"/>
    <xf numFmtId="2" fontId="5" fillId="0" borderId="0" xfId="0" applyNumberFormat="1" applyFont="1" applyAlignment="1">
      <alignment horizontal="right"/>
    </xf>
    <xf numFmtId="2" fontId="6" fillId="0" borderId="0" xfId="0" applyNumberFormat="1" applyFont="1"/>
    <xf numFmtId="17" fontId="6" fillId="0" borderId="0" xfId="0" applyNumberFormat="1" applyFont="1"/>
    <xf numFmtId="2" fontId="0" fillId="0" borderId="2" xfId="0" applyNumberFormat="1" applyBorder="1"/>
    <xf numFmtId="0" fontId="3" fillId="0" borderId="0" xfId="0" applyFont="1"/>
    <xf numFmtId="2" fontId="0" fillId="0" borderId="0" xfId="0" applyNumberFormat="1" applyAlignment="1">
      <alignment horizontal="right"/>
    </xf>
    <xf numFmtId="2" fontId="2" fillId="0" borderId="0" xfId="0" applyNumberFormat="1" applyFont="1"/>
    <xf numFmtId="2" fontId="3" fillId="0" borderId="0" xfId="0" applyNumberFormat="1" applyFont="1"/>
    <xf numFmtId="0" fontId="3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9" fillId="0" borderId="0" xfId="0" applyFont="1"/>
    <xf numFmtId="3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2" fontId="13" fillId="0" borderId="0" xfId="0" applyNumberFormat="1" applyFont="1"/>
    <xf numFmtId="0" fontId="14" fillId="0" borderId="0" xfId="0" applyFont="1"/>
    <xf numFmtId="2" fontId="14" fillId="0" borderId="0" xfId="0" applyNumberFormat="1" applyFont="1"/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2" fontId="18" fillId="0" borderId="0" xfId="0" applyNumberFormat="1" applyFont="1"/>
    <xf numFmtId="1" fontId="6" fillId="0" borderId="0" xfId="0" applyNumberFormat="1" applyFont="1"/>
    <xf numFmtId="2" fontId="15" fillId="0" borderId="0" xfId="0" applyNumberFormat="1" applyFont="1"/>
    <xf numFmtId="1" fontId="1" fillId="0" borderId="0" xfId="0" applyNumberFormat="1" applyFont="1"/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/>
    <xf numFmtId="2" fontId="6" fillId="0" borderId="2" xfId="0" applyNumberFormat="1" applyFont="1" applyBorder="1"/>
    <xf numFmtId="2" fontId="6" fillId="0" borderId="3" xfId="0" applyNumberFormat="1" applyFont="1" applyBorder="1"/>
    <xf numFmtId="1" fontId="3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2" fontId="6" fillId="0" borderId="5" xfId="0" applyNumberFormat="1" applyFont="1" applyBorder="1"/>
    <xf numFmtId="2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left"/>
    </xf>
    <xf numFmtId="2" fontId="6" fillId="0" borderId="6" xfId="0" applyNumberFormat="1" applyFont="1" applyBorder="1"/>
    <xf numFmtId="2" fontId="7" fillId="0" borderId="0" xfId="0" applyNumberFormat="1" applyFont="1"/>
    <xf numFmtId="1" fontId="10" fillId="0" borderId="0" xfId="0" applyNumberFormat="1" applyFont="1" applyAlignment="1">
      <alignment horizontal="left"/>
    </xf>
    <xf numFmtId="2" fontId="10" fillId="0" borderId="0" xfId="0" applyNumberFormat="1" applyFont="1"/>
    <xf numFmtId="2" fontId="20" fillId="0" borderId="0" xfId="0" applyNumberFormat="1" applyFont="1"/>
    <xf numFmtId="2" fontId="12" fillId="0" borderId="0" xfId="0" applyNumberFormat="1" applyFont="1"/>
    <xf numFmtId="2" fontId="0" fillId="0" borderId="5" xfId="0" applyNumberFormat="1" applyBorder="1"/>
    <xf numFmtId="0" fontId="2" fillId="0" borderId="8" xfId="0" applyFont="1" applyBorder="1"/>
    <xf numFmtId="1" fontId="6" fillId="0" borderId="9" xfId="0" applyNumberFormat="1" applyFont="1" applyBorder="1" applyAlignment="1">
      <alignment horizontal="left"/>
    </xf>
    <xf numFmtId="1" fontId="7" fillId="0" borderId="9" xfId="0" applyNumberFormat="1" applyFont="1" applyBorder="1"/>
    <xf numFmtId="2" fontId="6" fillId="0" borderId="9" xfId="0" applyNumberFormat="1" applyFont="1" applyBorder="1"/>
    <xf numFmtId="2" fontId="6" fillId="0" borderId="10" xfId="0" applyNumberFormat="1" applyFont="1" applyBorder="1"/>
    <xf numFmtId="0" fontId="6" fillId="0" borderId="11" xfId="0" applyFont="1" applyBorder="1"/>
    <xf numFmtId="2" fontId="6" fillId="0" borderId="12" xfId="0" applyNumberFormat="1" applyFont="1" applyBorder="1"/>
    <xf numFmtId="0" fontId="11" fillId="0" borderId="11" xfId="0" applyFont="1" applyBorder="1"/>
    <xf numFmtId="1" fontId="11" fillId="0" borderId="0" xfId="0" applyNumberFormat="1" applyFont="1" applyAlignment="1">
      <alignment horizontal="left"/>
    </xf>
    <xf numFmtId="1" fontId="11" fillId="0" borderId="0" xfId="0" applyNumberFormat="1" applyFont="1"/>
    <xf numFmtId="2" fontId="11" fillId="0" borderId="0" xfId="0" applyNumberFormat="1" applyFont="1"/>
    <xf numFmtId="2" fontId="11" fillId="0" borderId="12" xfId="0" applyNumberFormat="1" applyFont="1" applyBorder="1"/>
    <xf numFmtId="0" fontId="7" fillId="0" borderId="11" xfId="0" applyFont="1" applyBorder="1" applyAlignment="1">
      <alignment horizontal="right"/>
    </xf>
    <xf numFmtId="2" fontId="19" fillId="0" borderId="12" xfId="0" applyNumberFormat="1" applyFont="1" applyBorder="1"/>
    <xf numFmtId="0" fontId="6" fillId="0" borderId="11" xfId="0" applyFont="1" applyBorder="1" applyAlignment="1">
      <alignment horizontal="right"/>
    </xf>
    <xf numFmtId="0" fontId="6" fillId="2" borderId="13" xfId="0" applyFont="1" applyFill="1" applyBorder="1"/>
    <xf numFmtId="1" fontId="6" fillId="0" borderId="4" xfId="0" applyNumberFormat="1" applyFont="1" applyBorder="1" applyAlignment="1">
      <alignment horizontal="left"/>
    </xf>
    <xf numFmtId="1" fontId="6" fillId="0" borderId="4" xfId="0" applyNumberFormat="1" applyFont="1" applyBorder="1"/>
    <xf numFmtId="2" fontId="6" fillId="0" borderId="4" xfId="0" applyNumberFormat="1" applyFont="1" applyBorder="1"/>
    <xf numFmtId="2" fontId="6" fillId="0" borderId="14" xfId="0" applyNumberFormat="1" applyFont="1" applyBorder="1"/>
    <xf numFmtId="2" fontId="3" fillId="0" borderId="0" xfId="0" applyNumberFormat="1" applyFont="1" applyAlignment="1">
      <alignment horizontal="center"/>
    </xf>
    <xf numFmtId="2" fontId="25" fillId="0" borderId="0" xfId="0" applyNumberFormat="1" applyFont="1"/>
    <xf numFmtId="1" fontId="25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2" fontId="3" fillId="0" borderId="1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6" fillId="0" borderId="18" xfId="0" applyNumberFormat="1" applyFont="1" applyBorder="1"/>
    <xf numFmtId="2" fontId="6" fillId="0" borderId="19" xfId="0" applyNumberFormat="1" applyFont="1" applyBorder="1"/>
    <xf numFmtId="2" fontId="6" fillId="0" borderId="20" xfId="0" applyNumberFormat="1" applyFont="1" applyBorder="1"/>
    <xf numFmtId="2" fontId="11" fillId="0" borderId="5" xfId="0" applyNumberFormat="1" applyFont="1" applyBorder="1"/>
    <xf numFmtId="2" fontId="19" fillId="0" borderId="5" xfId="0" applyNumberFormat="1" applyFont="1" applyBorder="1"/>
    <xf numFmtId="2" fontId="6" fillId="0" borderId="21" xfId="0" applyNumberFormat="1" applyFont="1" applyBorder="1"/>
    <xf numFmtId="0" fontId="0" fillId="0" borderId="11" xfId="0" applyBorder="1"/>
    <xf numFmtId="2" fontId="0" fillId="0" borderId="18" xfId="0" applyNumberFormat="1" applyBorder="1"/>
    <xf numFmtId="2" fontId="15" fillId="0" borderId="19" xfId="0" applyNumberFormat="1" applyFont="1" applyBorder="1"/>
    <xf numFmtId="1" fontId="3" fillId="0" borderId="0" xfId="0" applyNumberFormat="1" applyFont="1"/>
    <xf numFmtId="2" fontId="2" fillId="0" borderId="0" xfId="0" applyNumberFormat="1" applyFont="1" applyAlignment="1">
      <alignment horizontal="center"/>
    </xf>
    <xf numFmtId="0" fontId="0" fillId="0" borderId="7" xfId="0" applyBorder="1"/>
    <xf numFmtId="0" fontId="12" fillId="0" borderId="0" xfId="0" applyFont="1"/>
    <xf numFmtId="0" fontId="21" fillId="0" borderId="0" xfId="0" applyFont="1"/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2" fontId="0" fillId="0" borderId="7" xfId="0" applyNumberFormat="1" applyBorder="1"/>
    <xf numFmtId="2" fontId="5" fillId="0" borderId="7" xfId="0" applyNumberFormat="1" applyFont="1" applyBorder="1"/>
    <xf numFmtId="2" fontId="3" fillId="0" borderId="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3" fillId="3" borderId="0" xfId="0" applyFont="1" applyFill="1"/>
    <xf numFmtId="1" fontId="3" fillId="0" borderId="2" xfId="0" applyNumberFormat="1" applyFont="1" applyBorder="1" applyAlignment="1">
      <alignment horizontal="center"/>
    </xf>
    <xf numFmtId="2" fontId="6" fillId="0" borderId="23" xfId="0" applyNumberFormat="1" applyFont="1" applyBorder="1"/>
    <xf numFmtId="2" fontId="10" fillId="0" borderId="6" xfId="0" applyNumberFormat="1" applyFont="1" applyBorder="1"/>
    <xf numFmtId="2" fontId="6" fillId="0" borderId="17" xfId="0" applyNumberFormat="1" applyFont="1" applyBorder="1"/>
    <xf numFmtId="1" fontId="6" fillId="0" borderId="0" xfId="0" quotePrefix="1" applyNumberFormat="1" applyFont="1" applyAlignment="1">
      <alignment horizontal="right"/>
    </xf>
    <xf numFmtId="2" fontId="0" fillId="0" borderId="12" xfId="0" applyNumberFormat="1" applyBorder="1"/>
    <xf numFmtId="17" fontId="24" fillId="0" borderId="0" xfId="0" applyNumberFormat="1" applyFont="1"/>
    <xf numFmtId="4" fontId="8" fillId="0" borderId="0" xfId="0" applyNumberFormat="1" applyFont="1" applyAlignment="1">
      <alignment horizontal="center"/>
    </xf>
    <xf numFmtId="4" fontId="3" fillId="0" borderId="0" xfId="0" applyNumberFormat="1" applyFont="1"/>
    <xf numFmtId="1" fontId="0" fillId="0" borderId="0" xfId="0" applyNumberFormat="1" applyAlignment="1">
      <alignment horizontal="right"/>
    </xf>
    <xf numFmtId="0" fontId="24" fillId="0" borderId="11" xfId="0" applyFont="1" applyBorder="1"/>
    <xf numFmtId="0" fontId="9" fillId="0" borderId="0" xfId="0" applyFont="1" applyAlignment="1">
      <alignment horizontal="center"/>
    </xf>
    <xf numFmtId="4" fontId="27" fillId="0" borderId="0" xfId="0" applyNumberFormat="1" applyFont="1"/>
    <xf numFmtId="4" fontId="28" fillId="0" borderId="0" xfId="0" applyNumberFormat="1" applyFont="1"/>
    <xf numFmtId="0" fontId="20" fillId="0" borderId="0" xfId="0" applyFont="1"/>
    <xf numFmtId="0" fontId="20" fillId="0" borderId="7" xfId="0" applyFont="1" applyBorder="1"/>
    <xf numFmtId="0" fontId="8" fillId="0" borderId="0" xfId="0" applyFont="1"/>
    <xf numFmtId="0" fontId="29" fillId="0" borderId="0" xfId="0" applyFont="1"/>
    <xf numFmtId="0" fontId="8" fillId="3" borderId="0" xfId="0" applyFont="1" applyFill="1"/>
    <xf numFmtId="4" fontId="20" fillId="0" borderId="0" xfId="0" applyNumberFormat="1" applyFont="1"/>
    <xf numFmtId="4" fontId="27" fillId="0" borderId="1" xfId="0" applyNumberFormat="1" applyFont="1" applyBorder="1"/>
    <xf numFmtId="4" fontId="29" fillId="0" borderId="0" xfId="0" applyNumberFormat="1" applyFont="1"/>
    <xf numFmtId="4" fontId="20" fillId="0" borderId="7" xfId="0" applyNumberFormat="1" applyFont="1" applyBorder="1"/>
    <xf numFmtId="4" fontId="29" fillId="0" borderId="7" xfId="0" applyNumberFormat="1" applyFont="1" applyBorder="1"/>
    <xf numFmtId="4" fontId="28" fillId="0" borderId="1" xfId="0" applyNumberFormat="1" applyFont="1" applyBorder="1"/>
    <xf numFmtId="4" fontId="30" fillId="0" borderId="7" xfId="0" applyNumberFormat="1" applyFont="1" applyBorder="1"/>
    <xf numFmtId="4" fontId="9" fillId="0" borderId="0" xfId="0" applyNumberFormat="1" applyFont="1"/>
    <xf numFmtId="4" fontId="8" fillId="0" borderId="0" xfId="0" applyNumberFormat="1" applyFont="1"/>
    <xf numFmtId="2" fontId="8" fillId="0" borderId="0" xfId="0" applyNumberFormat="1" applyFont="1"/>
    <xf numFmtId="4" fontId="8" fillId="0" borderId="1" xfId="0" applyNumberFormat="1" applyFont="1" applyBorder="1" applyAlignment="1">
      <alignment horizontal="center"/>
    </xf>
    <xf numFmtId="4" fontId="30" fillId="0" borderId="0" xfId="0" applyNumberFormat="1" applyFont="1"/>
    <xf numFmtId="4" fontId="17" fillId="0" borderId="0" xfId="0" applyNumberFormat="1" applyFont="1"/>
    <xf numFmtId="4" fontId="28" fillId="3" borderId="0" xfId="0" applyNumberFormat="1" applyFont="1" applyFill="1"/>
    <xf numFmtId="4" fontId="28" fillId="3" borderId="7" xfId="0" applyNumberFormat="1" applyFont="1" applyFill="1" applyBorder="1"/>
    <xf numFmtId="4" fontId="31" fillId="0" borderId="7" xfId="0" applyNumberFormat="1" applyFont="1" applyBorder="1"/>
    <xf numFmtId="2" fontId="32" fillId="0" borderId="0" xfId="0" applyNumberFormat="1" applyFont="1"/>
    <xf numFmtId="2" fontId="17" fillId="0" borderId="0" xfId="0" applyNumberFormat="1" applyFont="1"/>
    <xf numFmtId="2" fontId="33" fillId="0" borderId="0" xfId="0" applyNumberFormat="1" applyFont="1"/>
    <xf numFmtId="2" fontId="32" fillId="0" borderId="7" xfId="0" applyNumberFormat="1" applyFont="1" applyBorder="1"/>
    <xf numFmtId="1" fontId="17" fillId="0" borderId="0" xfId="0" applyNumberFormat="1" applyFont="1" applyAlignment="1">
      <alignment horizontal="center"/>
    </xf>
    <xf numFmtId="2" fontId="32" fillId="0" borderId="1" xfId="0" applyNumberFormat="1" applyFont="1" applyBorder="1"/>
    <xf numFmtId="2" fontId="34" fillId="0" borderId="0" xfId="0" applyNumberFormat="1" applyFont="1"/>
    <xf numFmtId="2" fontId="34" fillId="0" borderId="7" xfId="0" applyNumberFormat="1" applyFont="1" applyBorder="1"/>
    <xf numFmtId="2" fontId="35" fillId="0" borderId="7" xfId="0" applyNumberFormat="1" applyFont="1" applyBorder="1"/>
    <xf numFmtId="2" fontId="35" fillId="0" borderId="0" xfId="0" applyNumberFormat="1" applyFont="1"/>
    <xf numFmtId="2" fontId="30" fillId="0" borderId="7" xfId="0" applyNumberFormat="1" applyFont="1" applyBorder="1"/>
    <xf numFmtId="2" fontId="17" fillId="0" borderId="7" xfId="0" applyNumberFormat="1" applyFont="1" applyBorder="1"/>
    <xf numFmtId="2" fontId="36" fillId="0" borderId="0" xfId="0" applyNumberFormat="1" applyFont="1"/>
    <xf numFmtId="2" fontId="1" fillId="0" borderId="0" xfId="0" applyNumberFormat="1" applyFont="1"/>
    <xf numFmtId="0" fontId="38" fillId="0" borderId="0" xfId="0" applyFont="1"/>
    <xf numFmtId="4" fontId="38" fillId="0" borderId="0" xfId="0" applyNumberFormat="1" applyFont="1"/>
    <xf numFmtId="2" fontId="39" fillId="0" borderId="0" xfId="0" applyNumberFormat="1" applyFont="1" applyAlignment="1">
      <alignment horizontal="center"/>
    </xf>
    <xf numFmtId="40" fontId="20" fillId="0" borderId="0" xfId="0" applyNumberFormat="1" applyFont="1"/>
    <xf numFmtId="2" fontId="4" fillId="0" borderId="0" xfId="0" applyNumberFormat="1" applyFont="1"/>
    <xf numFmtId="4" fontId="6" fillId="0" borderId="0" xfId="0" applyNumberFormat="1" applyFont="1"/>
    <xf numFmtId="4" fontId="10" fillId="0" borderId="7" xfId="0" applyNumberFormat="1" applyFont="1" applyBorder="1"/>
    <xf numFmtId="4" fontId="3" fillId="0" borderId="7" xfId="0" applyNumberFormat="1" applyFont="1" applyBorder="1"/>
    <xf numFmtId="2" fontId="39" fillId="0" borderId="26" xfId="0" applyNumberFormat="1" applyFont="1" applyBorder="1" applyAlignment="1">
      <alignment horizontal="center"/>
    </xf>
    <xf numFmtId="4" fontId="38" fillId="0" borderId="26" xfId="0" applyNumberFormat="1" applyFont="1" applyBorder="1" applyAlignment="1">
      <alignment horizontal="center" wrapText="1"/>
    </xf>
    <xf numFmtId="2" fontId="38" fillId="0" borderId="26" xfId="0" applyNumberFormat="1" applyFont="1" applyBorder="1"/>
    <xf numFmtId="4" fontId="38" fillId="0" borderId="26" xfId="0" applyNumberFormat="1" applyFont="1" applyBorder="1"/>
    <xf numFmtId="4" fontId="39" fillId="0" borderId="26" xfId="0" applyNumberFormat="1" applyFont="1" applyBorder="1"/>
    <xf numFmtId="4" fontId="38" fillId="0" borderId="26" xfId="0" applyNumberFormat="1" applyFont="1" applyBorder="1" applyAlignment="1">
      <alignment wrapText="1"/>
    </xf>
    <xf numFmtId="2" fontId="3" fillId="4" borderId="1" xfId="0" applyNumberFormat="1" applyFont="1" applyFill="1" applyBorder="1" applyAlignment="1">
      <alignment horizontal="center"/>
    </xf>
    <xf numFmtId="2" fontId="0" fillId="4" borderId="2" xfId="0" quotePrefix="1" applyNumberFormat="1" applyFill="1" applyBorder="1" applyAlignment="1">
      <alignment horizontal="right"/>
    </xf>
    <xf numFmtId="2" fontId="0" fillId="4" borderId="0" xfId="0" applyNumberFormat="1" applyFill="1"/>
    <xf numFmtId="2" fontId="0" fillId="4" borderId="7" xfId="0" applyNumberFormat="1" applyFill="1" applyBorder="1"/>
    <xf numFmtId="2" fontId="24" fillId="0" borderId="0" xfId="0" applyNumberFormat="1" applyFont="1"/>
    <xf numFmtId="2" fontId="24" fillId="0" borderId="6" xfId="0" applyNumberFormat="1" applyFont="1" applyBorder="1"/>
    <xf numFmtId="1" fontId="0" fillId="5" borderId="0" xfId="0" applyNumberFormat="1" applyFill="1"/>
    <xf numFmtId="1" fontId="6" fillId="5" borderId="0" xfId="0" applyNumberFormat="1" applyFont="1" applyFill="1"/>
    <xf numFmtId="1" fontId="24" fillId="5" borderId="0" xfId="0" applyNumberFormat="1" applyFont="1" applyFill="1"/>
    <xf numFmtId="2" fontId="0" fillId="0" borderId="0" xfId="0" applyNumberFormat="1" applyAlignment="1">
      <alignment horizontal="center"/>
    </xf>
    <xf numFmtId="2" fontId="2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6" xfId="0" applyNumberFormat="1" applyBorder="1" applyAlignment="1">
      <alignment horizontal="center"/>
    </xf>
    <xf numFmtId="2" fontId="40" fillId="0" borderId="0" xfId="0" applyNumberFormat="1" applyFont="1"/>
    <xf numFmtId="4" fontId="41" fillId="0" borderId="0" xfId="0" applyNumberFormat="1" applyFont="1"/>
    <xf numFmtId="4" fontId="42" fillId="0" borderId="0" xfId="0" applyNumberFormat="1" applyFont="1"/>
    <xf numFmtId="4" fontId="43" fillId="0" borderId="0" xfId="0" applyNumberFormat="1" applyFont="1"/>
    <xf numFmtId="4" fontId="28" fillId="0" borderId="7" xfId="0" applyNumberFormat="1" applyFont="1" applyBorder="1"/>
    <xf numFmtId="4" fontId="44" fillId="0" borderId="7" xfId="0" applyNumberFormat="1" applyFont="1" applyBorder="1"/>
    <xf numFmtId="0" fontId="24" fillId="0" borderId="0" xfId="0" applyFont="1"/>
    <xf numFmtId="2" fontId="3" fillId="0" borderId="6" xfId="0" applyNumberFormat="1" applyFont="1" applyBorder="1"/>
    <xf numFmtId="2" fontId="5" fillId="0" borderId="6" xfId="0" applyNumberFormat="1" applyFont="1" applyBorder="1"/>
    <xf numFmtId="2" fontId="1" fillId="0" borderId="5" xfId="0" applyNumberFormat="1" applyFont="1" applyBorder="1"/>
    <xf numFmtId="0" fontId="1" fillId="0" borderId="0" xfId="0" applyFont="1"/>
    <xf numFmtId="1" fontId="1" fillId="0" borderId="0" xfId="0" applyNumberFormat="1" applyFont="1" applyAlignment="1">
      <alignment horizontal="left"/>
    </xf>
    <xf numFmtId="17" fontId="1" fillId="0" borderId="0" xfId="0" applyNumberFormat="1" applyFont="1"/>
    <xf numFmtId="2" fontId="46" fillId="0" borderId="0" xfId="0" applyNumberFormat="1" applyFont="1"/>
    <xf numFmtId="4" fontId="29" fillId="3" borderId="7" xfId="0" applyNumberFormat="1" applyFont="1" applyFill="1" applyBorder="1"/>
    <xf numFmtId="2" fontId="30" fillId="0" borderId="0" xfId="0" applyNumberFormat="1" applyFont="1"/>
    <xf numFmtId="2" fontId="21" fillId="0" borderId="26" xfId="0" applyNumberFormat="1" applyFont="1" applyBorder="1" applyAlignment="1">
      <alignment horizontal="right"/>
    </xf>
    <xf numFmtId="4" fontId="38" fillId="3" borderId="26" xfId="0" applyNumberFormat="1" applyFont="1" applyFill="1" applyBorder="1"/>
    <xf numFmtId="4" fontId="0" fillId="0" borderId="0" xfId="0" applyNumberFormat="1"/>
    <xf numFmtId="0" fontId="1" fillId="0" borderId="11" xfId="0" applyFont="1" applyBorder="1"/>
    <xf numFmtId="0" fontId="13" fillId="0" borderId="0" xfId="0" applyFont="1" applyAlignment="1">
      <alignment horizontal="center"/>
    </xf>
    <xf numFmtId="2" fontId="3" fillId="0" borderId="25" xfId="0" applyNumberFormat="1" applyFont="1" applyBorder="1"/>
    <xf numFmtId="0" fontId="13" fillId="0" borderId="0" xfId="0" applyFont="1"/>
    <xf numFmtId="4" fontId="28" fillId="6" borderId="0" xfId="0" applyNumberFormat="1" applyFont="1" applyFill="1"/>
    <xf numFmtId="2" fontId="1" fillId="0" borderId="6" xfId="0" applyNumberFormat="1" applyFont="1" applyBorder="1"/>
    <xf numFmtId="2" fontId="6" fillId="6" borderId="12" xfId="0" applyNumberFormat="1" applyFont="1" applyFill="1" applyBorder="1"/>
    <xf numFmtId="2" fontId="6" fillId="0" borderId="12" xfId="0" applyNumberFormat="1" applyFont="1" applyFill="1" applyBorder="1"/>
    <xf numFmtId="2" fontId="0" fillId="0" borderId="12" xfId="0" applyNumberFormat="1" applyFill="1" applyBorder="1"/>
    <xf numFmtId="2" fontId="6" fillId="0" borderId="5" xfId="0" applyNumberFormat="1" applyFont="1" applyFill="1" applyBorder="1"/>
    <xf numFmtId="14" fontId="6" fillId="0" borderId="0" xfId="0" applyNumberFormat="1" applyFont="1"/>
    <xf numFmtId="14" fontId="0" fillId="0" borderId="0" xfId="0" applyNumberFormat="1"/>
    <xf numFmtId="14" fontId="0" fillId="0" borderId="0" xfId="0" applyNumberFormat="1" applyAlignment="1">
      <alignment horizontal="center"/>
    </xf>
    <xf numFmtId="1" fontId="24" fillId="3" borderId="0" xfId="0" applyNumberFormat="1" applyFont="1" applyFill="1"/>
    <xf numFmtId="1" fontId="6" fillId="3" borderId="0" xfId="0" applyNumberFormat="1" applyFont="1" applyFill="1"/>
    <xf numFmtId="1" fontId="0" fillId="3" borderId="0" xfId="0" applyNumberFormat="1" applyFill="1"/>
    <xf numFmtId="2" fontId="24" fillId="3" borderId="0" xfId="0" applyNumberFormat="1" applyFont="1" applyFill="1"/>
    <xf numFmtId="1" fontId="0" fillId="0" borderId="0" xfId="0" applyNumberFormat="1" applyFill="1"/>
    <xf numFmtId="1" fontId="6" fillId="0" borderId="0" xfId="0" applyNumberFormat="1" applyFont="1" applyFill="1"/>
    <xf numFmtId="1" fontId="24" fillId="0" borderId="0" xfId="0" applyNumberFormat="1" applyFont="1" applyFill="1"/>
    <xf numFmtId="2" fontId="6" fillId="5" borderId="12" xfId="0" applyNumberFormat="1" applyFont="1" applyFill="1" applyBorder="1"/>
    <xf numFmtId="2" fontId="10" fillId="5" borderId="0" xfId="0" applyNumberFormat="1" applyFont="1" applyFill="1"/>
    <xf numFmtId="1" fontId="48" fillId="0" borderId="0" xfId="0" applyNumberFormat="1" applyFont="1" applyAlignment="1">
      <alignment horizontal="left"/>
    </xf>
    <xf numFmtId="1" fontId="1" fillId="0" borderId="0" xfId="0" quotePrefix="1" applyNumberFormat="1" applyFont="1"/>
    <xf numFmtId="2" fontId="48" fillId="0" borderId="6" xfId="0" applyNumberFormat="1" applyFont="1" applyBorder="1"/>
    <xf numFmtId="2" fontId="25" fillId="5" borderId="0" xfId="0" applyNumberFormat="1" applyFont="1" applyFill="1"/>
    <xf numFmtId="4" fontId="28" fillId="5" borderId="0" xfId="0" applyNumberFormat="1" applyFont="1" applyFill="1"/>
    <xf numFmtId="2" fontId="1" fillId="0" borderId="2" xfId="0" applyNumberFormat="1" applyFont="1" applyBorder="1"/>
    <xf numFmtId="0" fontId="0" fillId="7" borderId="0" xfId="0" applyFill="1"/>
    <xf numFmtId="0" fontId="20" fillId="7" borderId="0" xfId="0" applyFont="1" applyFill="1"/>
    <xf numFmtId="4" fontId="20" fillId="7" borderId="0" xfId="0" applyNumberFormat="1" applyFont="1" applyFill="1"/>
    <xf numFmtId="2" fontId="5" fillId="7" borderId="0" xfId="0" applyNumberFormat="1" applyFont="1" applyFill="1"/>
    <xf numFmtId="2" fontId="32" fillId="7" borderId="0" xfId="0" applyNumberFormat="1" applyFont="1" applyFill="1"/>
    <xf numFmtId="0" fontId="0" fillId="5" borderId="0" xfId="0" applyFill="1"/>
    <xf numFmtId="0" fontId="20" fillId="5" borderId="0" xfId="0" applyFont="1" applyFill="1"/>
    <xf numFmtId="4" fontId="20" fillId="5" borderId="0" xfId="0" applyNumberFormat="1" applyFont="1" applyFill="1"/>
    <xf numFmtId="2" fontId="5" fillId="5" borderId="0" xfId="0" applyNumberFormat="1" applyFont="1" applyFill="1"/>
    <xf numFmtId="2" fontId="32" fillId="5" borderId="0" xfId="0" applyNumberFormat="1" applyFont="1" applyFill="1"/>
    <xf numFmtId="3" fontId="0" fillId="7" borderId="0" xfId="0" applyNumberFormat="1" applyFill="1"/>
    <xf numFmtId="0" fontId="38" fillId="7" borderId="0" xfId="0" applyFont="1" applyFill="1"/>
    <xf numFmtId="0" fontId="38" fillId="5" borderId="0" xfId="0" applyFont="1" applyFill="1"/>
    <xf numFmtId="2" fontId="3" fillId="0" borderId="0" xfId="0" applyNumberFormat="1" applyFont="1" applyBorder="1"/>
    <xf numFmtId="2" fontId="6" fillId="0" borderId="0" xfId="0" applyNumberFormat="1" applyFont="1" applyBorder="1"/>
    <xf numFmtId="2" fontId="0" fillId="0" borderId="0" xfId="0" applyNumberFormat="1" applyFill="1" applyBorder="1"/>
    <xf numFmtId="2" fontId="11" fillId="0" borderId="0" xfId="0" applyNumberFormat="1" applyFont="1" applyBorder="1"/>
    <xf numFmtId="2" fontId="19" fillId="0" borderId="0" xfId="0" applyNumberFormat="1" applyFont="1" applyBorder="1"/>
    <xf numFmtId="0" fontId="3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" fontId="22" fillId="0" borderId="2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2" fontId="22" fillId="0" borderId="6" xfId="0" applyNumberFormat="1" applyFont="1" applyBorder="1" applyAlignment="1">
      <alignment horizontal="center"/>
    </xf>
    <xf numFmtId="2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" fontId="22" fillId="0" borderId="21" xfId="0" applyNumberFormat="1" applyFont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6" fillId="3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330200</xdr:colOff>
      <xdr:row>87</xdr:row>
      <xdr:rowOff>38100</xdr:rowOff>
    </xdr:from>
    <xdr:to>
      <xdr:col>4</xdr:col>
      <xdr:colOff>323850</xdr:colOff>
      <xdr:row>90</xdr:row>
      <xdr:rowOff>127000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2495FA01-F51D-471F-ADF4-9F5A091E56CA}"/>
            </a:ext>
          </a:extLst>
        </xdr:cNvPr>
        <xdr:cNvCxnSpPr/>
      </xdr:nvCxnSpPr>
      <xdr:spPr bwMode="auto">
        <a:xfrm flipH="1">
          <a:off x="4349750" y="14319250"/>
          <a:ext cx="723900" cy="571500"/>
        </a:xfrm>
        <a:prstGeom prst="straightConnector1">
          <a:avLst/>
        </a:prstGeom>
        <a:ln w="28575">
          <a:headEnd type="none" w="med" len="med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1"/>
  <sheetViews>
    <sheetView topLeftCell="A3" zoomScaleNormal="100" workbookViewId="0">
      <selection activeCell="G20" sqref="G20"/>
    </sheetView>
  </sheetViews>
  <sheetFormatPr defaultColWidth="11.453125" defaultRowHeight="12.5" x14ac:dyDescent="0.25"/>
  <cols>
    <col min="1" max="1" width="11.26953125" style="36" bestFit="1" customWidth="1"/>
    <col min="2" max="2" width="56.26953125" style="35" customWidth="1"/>
    <col min="3" max="3" width="8" style="31" customWidth="1"/>
    <col min="4" max="4" width="10.453125" style="11" customWidth="1"/>
    <col min="5" max="7" width="11.26953125" style="11" customWidth="1"/>
    <col min="8" max="8" width="8.26953125" style="11" customWidth="1"/>
    <col min="9" max="9" width="9.1796875" style="11" customWidth="1"/>
    <col min="10" max="10" width="16.7265625" style="11" customWidth="1"/>
    <col min="11" max="11" width="9.7265625" style="11" customWidth="1"/>
    <col min="12" max="12" width="11" style="11" customWidth="1"/>
    <col min="13" max="16384" width="11.453125" style="11"/>
  </cols>
  <sheetData>
    <row r="1" spans="1:12" ht="18" x14ac:dyDescent="0.4">
      <c r="A1" s="245" t="s">
        <v>50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2" ht="13" x14ac:dyDescent="0.3">
      <c r="A2" s="2"/>
    </row>
    <row r="3" spans="1:12" ht="16" thickBot="1" x14ac:dyDescent="0.4">
      <c r="C3" s="249" t="s">
        <v>0</v>
      </c>
      <c r="D3" s="249"/>
      <c r="E3" s="249"/>
      <c r="F3" s="249"/>
      <c r="G3" s="249"/>
      <c r="H3" s="249"/>
      <c r="I3" s="249"/>
      <c r="J3" s="247" t="s">
        <v>1</v>
      </c>
      <c r="K3" s="248"/>
      <c r="L3" s="248"/>
    </row>
    <row r="4" spans="1:12" ht="13" x14ac:dyDescent="0.3">
      <c r="A4" s="80" t="s">
        <v>2</v>
      </c>
      <c r="B4" s="5"/>
      <c r="C4" s="19" t="s">
        <v>42</v>
      </c>
      <c r="D4" s="77" t="s">
        <v>3</v>
      </c>
      <c r="E4" s="77" t="s">
        <v>94</v>
      </c>
      <c r="F4" s="77" t="s">
        <v>211</v>
      </c>
      <c r="G4" s="77" t="s">
        <v>212</v>
      </c>
      <c r="H4" s="77" t="s">
        <v>21</v>
      </c>
      <c r="I4" s="77" t="s">
        <v>27</v>
      </c>
      <c r="J4" s="81" t="s">
        <v>95</v>
      </c>
      <c r="K4" s="77" t="s">
        <v>23</v>
      </c>
      <c r="L4" s="77" t="s">
        <v>52</v>
      </c>
    </row>
    <row r="5" spans="1:12" ht="13" x14ac:dyDescent="0.3">
      <c r="A5" s="7" t="s">
        <v>166</v>
      </c>
      <c r="C5" s="91"/>
      <c r="D5" s="17"/>
      <c r="J5" s="105"/>
    </row>
    <row r="6" spans="1:12" ht="13" x14ac:dyDescent="0.3">
      <c r="A6" s="12">
        <v>43191</v>
      </c>
      <c r="B6" s="75" t="s">
        <v>171</v>
      </c>
      <c r="C6" s="91"/>
      <c r="D6" s="224">
        <v>7930.48</v>
      </c>
      <c r="J6" s="106"/>
    </row>
    <row r="7" spans="1:12" ht="13" x14ac:dyDescent="0.3">
      <c r="A7" s="12">
        <v>43221</v>
      </c>
      <c r="B7" s="221" t="s">
        <v>208</v>
      </c>
      <c r="C7" s="222">
        <v>36</v>
      </c>
      <c r="D7" s="11">
        <f t="shared" ref="D7:D14" si="0">D6+J7-E7</f>
        <v>7234.48</v>
      </c>
      <c r="E7" s="11">
        <v>696</v>
      </c>
      <c r="G7" s="11">
        <f>E7</f>
        <v>696</v>
      </c>
      <c r="J7" s="106"/>
    </row>
    <row r="8" spans="1:12" ht="13" x14ac:dyDescent="0.3">
      <c r="A8" s="12">
        <v>43252</v>
      </c>
      <c r="B8" s="221" t="s">
        <v>207</v>
      </c>
      <c r="C8" s="31">
        <v>35</v>
      </c>
      <c r="D8" s="11">
        <f t="shared" si="0"/>
        <v>6234.48</v>
      </c>
      <c r="E8" s="11">
        <v>1000</v>
      </c>
      <c r="I8" s="11">
        <f>E8</f>
        <v>1000</v>
      </c>
      <c r="J8" s="106"/>
    </row>
    <row r="9" spans="1:12" x14ac:dyDescent="0.25">
      <c r="A9" s="12">
        <v>43282</v>
      </c>
      <c r="B9" s="221" t="s">
        <v>191</v>
      </c>
      <c r="D9" s="11">
        <f t="shared" si="0"/>
        <v>9314.48</v>
      </c>
      <c r="J9" s="223">
        <v>3080</v>
      </c>
      <c r="L9" s="11">
        <v>3080</v>
      </c>
    </row>
    <row r="10" spans="1:12" ht="13" x14ac:dyDescent="0.3">
      <c r="A10" s="12">
        <v>43344</v>
      </c>
      <c r="B10" s="221" t="s">
        <v>209</v>
      </c>
      <c r="C10" s="31">
        <v>37</v>
      </c>
      <c r="D10" s="11">
        <f t="shared" si="0"/>
        <v>9064.48</v>
      </c>
      <c r="E10" s="11">
        <v>250</v>
      </c>
      <c r="F10" s="11">
        <f>E10</f>
        <v>250</v>
      </c>
      <c r="J10" s="106"/>
    </row>
    <row r="11" spans="1:12" x14ac:dyDescent="0.25">
      <c r="A11" s="8">
        <v>43374</v>
      </c>
      <c r="B11" s="191" t="s">
        <v>209</v>
      </c>
      <c r="C11" s="108">
        <v>41</v>
      </c>
      <c r="D11" s="11">
        <f t="shared" si="0"/>
        <v>8144.48</v>
      </c>
      <c r="E11" s="11">
        <v>920</v>
      </c>
      <c r="F11" s="11">
        <f>E11</f>
        <v>920</v>
      </c>
      <c r="J11" s="46"/>
    </row>
    <row r="12" spans="1:12" x14ac:dyDescent="0.25">
      <c r="A12" s="110">
        <v>43374</v>
      </c>
      <c r="B12" s="191" t="s">
        <v>209</v>
      </c>
      <c r="C12" s="108">
        <v>38</v>
      </c>
      <c r="D12" s="11">
        <f t="shared" si="0"/>
        <v>8023.04</v>
      </c>
      <c r="E12" s="11">
        <v>121.44</v>
      </c>
      <c r="F12" s="11">
        <f>E12</f>
        <v>121.44</v>
      </c>
      <c r="J12" s="46"/>
    </row>
    <row r="13" spans="1:12" x14ac:dyDescent="0.25">
      <c r="A13" s="110">
        <v>43374</v>
      </c>
      <c r="B13" s="191" t="s">
        <v>210</v>
      </c>
      <c r="C13" s="108">
        <v>43</v>
      </c>
      <c r="D13" s="11">
        <f t="shared" si="0"/>
        <v>7327.04</v>
      </c>
      <c r="E13" s="11">
        <v>696</v>
      </c>
      <c r="G13" s="11">
        <f>E13</f>
        <v>696</v>
      </c>
      <c r="J13" s="46"/>
    </row>
    <row r="14" spans="1:12" x14ac:dyDescent="0.25">
      <c r="A14" s="110">
        <v>43405</v>
      </c>
      <c r="B14" s="191" t="s">
        <v>209</v>
      </c>
      <c r="C14" s="108">
        <v>40</v>
      </c>
      <c r="D14" s="11">
        <f t="shared" si="0"/>
        <v>7107.04</v>
      </c>
      <c r="E14" s="11">
        <v>220</v>
      </c>
      <c r="F14" s="11">
        <f>E14</f>
        <v>220</v>
      </c>
      <c r="J14" s="46"/>
    </row>
    <row r="15" spans="1:12" x14ac:dyDescent="0.25">
      <c r="A15" s="110"/>
      <c r="B15" s="3"/>
      <c r="J15" s="46"/>
    </row>
    <row r="16" spans="1:12" ht="13" x14ac:dyDescent="0.3">
      <c r="A16" s="8">
        <v>43556</v>
      </c>
      <c r="B16" s="48" t="s">
        <v>170</v>
      </c>
      <c r="C16" s="34"/>
      <c r="D16" s="180">
        <f>D6-E18+J18</f>
        <v>7107.0399999999991</v>
      </c>
      <c r="J16" s="107"/>
    </row>
    <row r="17" spans="1:14" x14ac:dyDescent="0.25">
      <c r="A17" s="12"/>
      <c r="E17" s="177" t="s">
        <v>128</v>
      </c>
      <c r="F17" s="38">
        <f t="shared" ref="F17:H17" si="1">SUM(F6:F16)</f>
        <v>1511.44</v>
      </c>
      <c r="G17" s="38">
        <f t="shared" si="1"/>
        <v>1392</v>
      </c>
      <c r="H17" s="38">
        <f t="shared" si="1"/>
        <v>0</v>
      </c>
      <c r="I17" s="38">
        <f>SUM(I6:I16)</f>
        <v>1000</v>
      </c>
      <c r="J17" s="179" t="s">
        <v>129</v>
      </c>
      <c r="K17" s="39">
        <f>SUM(K6:K16)</f>
        <v>0</v>
      </c>
      <c r="L17" s="39">
        <f>SUM(L6:L16)</f>
        <v>3080</v>
      </c>
      <c r="M17" s="36"/>
      <c r="N17"/>
    </row>
    <row r="18" spans="1:14" ht="13" x14ac:dyDescent="0.3">
      <c r="E18" s="226">
        <f>SUM(E6:E16)</f>
        <v>3903.44</v>
      </c>
      <c r="F18" s="240"/>
      <c r="G18" s="240"/>
      <c r="J18" s="39">
        <f>SUM(J6:J16)</f>
        <v>3080</v>
      </c>
    </row>
    <row r="19" spans="1:14" x14ac:dyDescent="0.25">
      <c r="A19" s="37"/>
      <c r="D19" s="31"/>
    </row>
    <row r="20" spans="1:14" ht="13" thickBot="1" x14ac:dyDescent="0.3"/>
    <row r="21" spans="1:14" ht="13" x14ac:dyDescent="0.3">
      <c r="A21" s="53" t="s">
        <v>162</v>
      </c>
      <c r="B21" s="54"/>
      <c r="C21" s="55"/>
      <c r="D21" s="56"/>
      <c r="E21" s="57"/>
      <c r="F21" s="241"/>
      <c r="G21" s="241"/>
    </row>
    <row r="22" spans="1:14" x14ac:dyDescent="0.25">
      <c r="A22" s="199" t="s">
        <v>160</v>
      </c>
      <c r="E22" s="207">
        <f>'Year End'!I225</f>
        <v>7107.04</v>
      </c>
      <c r="F22" s="242"/>
      <c r="G22" s="242"/>
    </row>
    <row r="23" spans="1:14" x14ac:dyDescent="0.25">
      <c r="A23" s="199" t="s">
        <v>161</v>
      </c>
      <c r="E23" s="59">
        <f>D16</f>
        <v>7107.0399999999991</v>
      </c>
      <c r="F23" s="241"/>
      <c r="G23" s="241"/>
    </row>
    <row r="24" spans="1:14" x14ac:dyDescent="0.25">
      <c r="A24" s="60" t="s">
        <v>47</v>
      </c>
      <c r="B24" s="61"/>
      <c r="C24" s="62"/>
      <c r="D24" s="63"/>
      <c r="E24" s="64">
        <f>E22-E23</f>
        <v>0</v>
      </c>
      <c r="F24" s="243"/>
      <c r="G24" s="243"/>
      <c r="J24" s="152"/>
    </row>
    <row r="25" spans="1:14" x14ac:dyDescent="0.25">
      <c r="A25" s="58" t="s">
        <v>32</v>
      </c>
      <c r="E25" s="59"/>
      <c r="F25" s="241"/>
      <c r="G25" s="241"/>
    </row>
    <row r="26" spans="1:14" x14ac:dyDescent="0.25">
      <c r="A26" s="65"/>
      <c r="E26" s="66">
        <f>E24-E25</f>
        <v>0</v>
      </c>
      <c r="F26" s="244"/>
      <c r="G26" s="244"/>
    </row>
    <row r="27" spans="1:14" x14ac:dyDescent="0.25">
      <c r="A27" s="67"/>
      <c r="E27" s="66"/>
      <c r="F27" s="244"/>
      <c r="G27" s="244"/>
    </row>
    <row r="28" spans="1:14" ht="13" thickBot="1" x14ac:dyDescent="0.3">
      <c r="A28" s="68"/>
      <c r="B28" s="69" t="s">
        <v>30</v>
      </c>
      <c r="C28" s="70"/>
      <c r="D28" s="71"/>
      <c r="E28" s="72"/>
      <c r="F28" s="241"/>
      <c r="G28" s="241"/>
    </row>
    <row r="29" spans="1:14" ht="13" x14ac:dyDescent="0.3">
      <c r="B29" s="17"/>
    </row>
    <row r="31" spans="1:14" x14ac:dyDescent="0.25">
      <c r="A31" s="8"/>
      <c r="B31" s="3"/>
      <c r="C31" s="113"/>
    </row>
  </sheetData>
  <mergeCells count="3">
    <mergeCell ref="A1:L1"/>
    <mergeCell ref="J3:L3"/>
    <mergeCell ref="C3:I3"/>
  </mergeCells>
  <phoneticPr fontId="0" type="noConversion"/>
  <pageMargins left="0.27559055118110237" right="0.19685039370078741" top="0.86614173228346458" bottom="0.98425196850393704" header="0.51181102362204722" footer="0.51181102362204722"/>
  <pageSetup scale="96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4"/>
  <sheetViews>
    <sheetView zoomScaleNormal="100" workbookViewId="0">
      <pane xSplit="6" ySplit="12" topLeftCell="G36" activePane="bottomRight" state="frozen"/>
      <selection pane="topRight" activeCell="G1" sqref="G1"/>
      <selection pane="bottomLeft" activeCell="A13" sqref="A13"/>
      <selection pane="bottomRight" activeCell="H12" sqref="H12"/>
    </sheetView>
  </sheetViews>
  <sheetFormatPr defaultColWidth="11.453125" defaultRowHeight="12.5" x14ac:dyDescent="0.25"/>
  <cols>
    <col min="1" max="1" width="14.1796875" style="36" customWidth="1"/>
    <col min="2" max="2" width="28.81640625" style="35" customWidth="1"/>
    <col min="3" max="3" width="7.7265625" style="31" customWidth="1"/>
    <col min="4" max="4" width="11" style="11" customWidth="1"/>
    <col min="5" max="5" width="11.26953125" style="11" customWidth="1"/>
    <col min="6" max="6" width="8.7265625" style="11" customWidth="1"/>
    <col min="7" max="7" width="7.1796875" style="11" customWidth="1"/>
    <col min="8" max="8" width="7.81640625" style="11" bestFit="1" customWidth="1"/>
    <col min="9" max="9" width="10.1796875" style="11" customWidth="1"/>
    <col min="10" max="12" width="11.453125" style="11" customWidth="1"/>
    <col min="13" max="16384" width="11.453125" style="11"/>
  </cols>
  <sheetData>
    <row r="1" spans="1:13" ht="18" x14ac:dyDescent="0.4">
      <c r="A1" s="246" t="s">
        <v>44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3" ht="13" x14ac:dyDescent="0.3">
      <c r="A2" s="2"/>
    </row>
    <row r="3" spans="1:13" ht="16" thickBot="1" x14ac:dyDescent="0.4">
      <c r="C3" s="249" t="s">
        <v>0</v>
      </c>
      <c r="D3" s="249"/>
      <c r="E3" s="249"/>
      <c r="F3" s="249"/>
      <c r="G3" s="249"/>
      <c r="H3" s="249"/>
      <c r="I3" s="249"/>
      <c r="J3" s="247" t="s">
        <v>1</v>
      </c>
      <c r="K3" s="248"/>
      <c r="L3" s="71"/>
    </row>
    <row r="4" spans="1:13" ht="13" x14ac:dyDescent="0.3">
      <c r="A4" s="80" t="s">
        <v>2</v>
      </c>
      <c r="B4" s="5"/>
      <c r="C4" s="19" t="s">
        <v>42</v>
      </c>
      <c r="D4" s="77" t="s">
        <v>3</v>
      </c>
      <c r="E4" s="77" t="s">
        <v>94</v>
      </c>
      <c r="F4" s="77" t="s">
        <v>21</v>
      </c>
      <c r="G4" s="77" t="s">
        <v>19</v>
      </c>
      <c r="H4" s="77" t="s">
        <v>127</v>
      </c>
      <c r="I4" s="77" t="s">
        <v>43</v>
      </c>
      <c r="J4" s="81" t="s">
        <v>95</v>
      </c>
      <c r="K4" s="77" t="s">
        <v>20</v>
      </c>
      <c r="L4" s="201" t="s">
        <v>110</v>
      </c>
      <c r="M4" s="17" t="s">
        <v>27</v>
      </c>
    </row>
    <row r="5" spans="1:13" ht="13" x14ac:dyDescent="0.3">
      <c r="A5" s="7" t="s">
        <v>173</v>
      </c>
      <c r="C5" s="91"/>
      <c r="I5" s="82"/>
    </row>
    <row r="6" spans="1:13" ht="13" x14ac:dyDescent="0.3">
      <c r="A6" s="8" t="s">
        <v>33</v>
      </c>
      <c r="B6" s="75" t="s">
        <v>172</v>
      </c>
      <c r="C6" s="11"/>
      <c r="D6" s="220">
        <v>732.29</v>
      </c>
      <c r="I6" s="43"/>
      <c r="J6" s="1"/>
    </row>
    <row r="7" spans="1:13" ht="13" x14ac:dyDescent="0.3">
      <c r="A7" s="8">
        <v>43191</v>
      </c>
      <c r="B7" s="191" t="s">
        <v>42</v>
      </c>
      <c r="C7" s="217">
        <v>663</v>
      </c>
      <c r="D7" s="11">
        <f>D6-E7+J7</f>
        <v>712.29</v>
      </c>
      <c r="E7" s="171">
        <v>20</v>
      </c>
      <c r="F7" s="17"/>
      <c r="G7" s="152">
        <v>20</v>
      </c>
      <c r="H7" s="152"/>
      <c r="I7" s="189"/>
      <c r="J7" s="17"/>
    </row>
    <row r="8" spans="1:13" ht="13" x14ac:dyDescent="0.3">
      <c r="A8" s="8">
        <v>43191</v>
      </c>
      <c r="B8" s="191" t="s">
        <v>42</v>
      </c>
      <c r="C8" s="217">
        <v>666</v>
      </c>
      <c r="D8" s="11">
        <f t="shared" ref="D8:D38" si="0">D7-E8+J8</f>
        <v>692.29</v>
      </c>
      <c r="E8" s="171">
        <v>20</v>
      </c>
      <c r="F8" s="17"/>
      <c r="G8" s="152">
        <v>20</v>
      </c>
      <c r="H8" s="152"/>
      <c r="I8" s="189"/>
      <c r="J8" s="17"/>
    </row>
    <row r="9" spans="1:13" ht="13" x14ac:dyDescent="0.3">
      <c r="A9" s="110">
        <v>43191</v>
      </c>
      <c r="B9" s="191" t="s">
        <v>42</v>
      </c>
      <c r="C9" s="218">
        <v>664</v>
      </c>
      <c r="D9" s="11">
        <f t="shared" si="0"/>
        <v>682.29</v>
      </c>
      <c r="E9" s="152">
        <v>10</v>
      </c>
      <c r="F9" s="17"/>
      <c r="G9" s="152">
        <v>10</v>
      </c>
      <c r="H9" s="152"/>
      <c r="I9" s="189"/>
      <c r="J9" s="171"/>
    </row>
    <row r="10" spans="1:13" ht="13" x14ac:dyDescent="0.3">
      <c r="A10" s="192">
        <v>43191</v>
      </c>
      <c r="B10" s="3" t="s">
        <v>185</v>
      </c>
      <c r="C10" s="216"/>
      <c r="D10" s="11">
        <f t="shared" si="0"/>
        <v>727.29</v>
      </c>
      <c r="E10" s="171"/>
      <c r="F10" s="17"/>
      <c r="G10" s="152"/>
      <c r="H10" s="152"/>
      <c r="I10" s="189"/>
      <c r="J10" s="152">
        <v>45</v>
      </c>
      <c r="K10" s="11">
        <v>45</v>
      </c>
    </row>
    <row r="11" spans="1:13" ht="13" x14ac:dyDescent="0.3">
      <c r="A11" s="8">
        <v>43221</v>
      </c>
      <c r="B11" s="191" t="s">
        <v>185</v>
      </c>
      <c r="C11" s="217"/>
      <c r="D11" s="11">
        <f t="shared" si="0"/>
        <v>763.29</v>
      </c>
      <c r="E11" s="171"/>
      <c r="F11" s="17"/>
      <c r="G11" s="152"/>
      <c r="H11" s="152"/>
      <c r="I11" s="189"/>
      <c r="J11" s="152">
        <v>36</v>
      </c>
      <c r="K11" s="11">
        <v>36</v>
      </c>
    </row>
    <row r="12" spans="1:13" ht="13" x14ac:dyDescent="0.3">
      <c r="A12" s="8">
        <v>43252</v>
      </c>
      <c r="B12" s="191" t="s">
        <v>185</v>
      </c>
      <c r="C12" s="216"/>
      <c r="D12" s="11">
        <f t="shared" si="0"/>
        <v>805.29</v>
      </c>
      <c r="E12" s="17"/>
      <c r="F12" s="17"/>
      <c r="G12" s="152"/>
      <c r="H12" s="152"/>
      <c r="I12" s="189"/>
      <c r="J12" s="171">
        <v>42</v>
      </c>
      <c r="K12" s="11">
        <v>42</v>
      </c>
    </row>
    <row r="13" spans="1:13" ht="13" x14ac:dyDescent="0.3">
      <c r="A13" s="8">
        <v>43252</v>
      </c>
      <c r="B13" s="191" t="s">
        <v>42</v>
      </c>
      <c r="C13" s="216">
        <v>668</v>
      </c>
      <c r="D13" s="11">
        <f t="shared" si="0"/>
        <v>785.29</v>
      </c>
      <c r="E13" s="171">
        <v>20</v>
      </c>
      <c r="F13" s="17"/>
      <c r="G13" s="152">
        <v>20</v>
      </c>
      <c r="H13" s="152"/>
      <c r="I13" s="189"/>
      <c r="J13" s="17"/>
    </row>
    <row r="14" spans="1:13" ht="13" x14ac:dyDescent="0.3">
      <c r="A14" s="8">
        <v>43282</v>
      </c>
      <c r="B14" s="191" t="s">
        <v>42</v>
      </c>
      <c r="C14" s="216">
        <v>671</v>
      </c>
      <c r="D14" s="11">
        <f t="shared" si="0"/>
        <v>775.29</v>
      </c>
      <c r="E14" s="171">
        <v>10</v>
      </c>
      <c r="F14" s="17"/>
      <c r="G14" s="152">
        <v>10</v>
      </c>
      <c r="H14" s="152"/>
      <c r="I14" s="189"/>
      <c r="J14" s="17"/>
    </row>
    <row r="15" spans="1:13" ht="13" x14ac:dyDescent="0.3">
      <c r="A15" s="8">
        <v>43282</v>
      </c>
      <c r="B15" s="191" t="s">
        <v>185</v>
      </c>
      <c r="C15" s="216"/>
      <c r="D15" s="11">
        <f t="shared" si="0"/>
        <v>816.29</v>
      </c>
      <c r="E15" s="17"/>
      <c r="F15" s="17"/>
      <c r="G15" s="152"/>
      <c r="H15" s="152"/>
      <c r="I15" s="189"/>
      <c r="J15" s="171">
        <v>41</v>
      </c>
      <c r="K15" s="11">
        <v>41</v>
      </c>
    </row>
    <row r="16" spans="1:13" x14ac:dyDescent="0.25">
      <c r="A16" s="8">
        <v>43282</v>
      </c>
      <c r="B16" s="191" t="s">
        <v>42</v>
      </c>
      <c r="C16" s="216">
        <v>670</v>
      </c>
      <c r="D16" s="11">
        <f t="shared" si="0"/>
        <v>796.29</v>
      </c>
      <c r="E16" s="1">
        <v>20</v>
      </c>
      <c r="F16" s="4"/>
      <c r="G16" s="1">
        <v>20</v>
      </c>
      <c r="H16" s="4"/>
      <c r="I16" s="189"/>
      <c r="J16" s="171"/>
    </row>
    <row r="17" spans="1:11" x14ac:dyDescent="0.25">
      <c r="A17" s="8">
        <v>43282</v>
      </c>
      <c r="B17" s="191" t="s">
        <v>42</v>
      </c>
      <c r="C17" s="216">
        <v>673</v>
      </c>
      <c r="D17" s="11">
        <f t="shared" si="0"/>
        <v>786.29</v>
      </c>
      <c r="E17" s="1">
        <v>10</v>
      </c>
      <c r="F17" s="4"/>
      <c r="G17" s="1">
        <v>10</v>
      </c>
      <c r="H17" s="4"/>
      <c r="I17" s="189"/>
      <c r="J17" s="171"/>
    </row>
    <row r="18" spans="1:11" x14ac:dyDescent="0.25">
      <c r="A18" s="8">
        <v>43282</v>
      </c>
      <c r="B18" s="191" t="s">
        <v>42</v>
      </c>
      <c r="C18" s="216">
        <v>669</v>
      </c>
      <c r="D18" s="11">
        <f t="shared" si="0"/>
        <v>776.29</v>
      </c>
      <c r="E18" s="1">
        <v>10</v>
      </c>
      <c r="F18" s="4"/>
      <c r="G18" s="1">
        <v>10</v>
      </c>
      <c r="H18" s="4"/>
      <c r="I18" s="189"/>
      <c r="J18" s="171"/>
    </row>
    <row r="19" spans="1:11" x14ac:dyDescent="0.25">
      <c r="A19" s="8">
        <v>43313</v>
      </c>
      <c r="B19" s="191" t="s">
        <v>42</v>
      </c>
      <c r="C19" s="216">
        <v>675</v>
      </c>
      <c r="D19" s="11">
        <f t="shared" si="0"/>
        <v>766.29</v>
      </c>
      <c r="E19" s="1">
        <v>10</v>
      </c>
      <c r="F19" s="4"/>
      <c r="G19" s="1">
        <v>10</v>
      </c>
      <c r="H19" s="4"/>
      <c r="I19" s="189"/>
      <c r="J19" s="171"/>
    </row>
    <row r="20" spans="1:11" x14ac:dyDescent="0.25">
      <c r="A20" s="8">
        <v>43313</v>
      </c>
      <c r="B20" s="191" t="s">
        <v>185</v>
      </c>
      <c r="C20" s="216"/>
      <c r="D20" s="11">
        <f t="shared" si="0"/>
        <v>798.29</v>
      </c>
      <c r="E20" s="4"/>
      <c r="F20" s="4"/>
      <c r="G20" s="4"/>
      <c r="H20" s="4"/>
      <c r="I20" s="189"/>
      <c r="J20" s="171">
        <v>32</v>
      </c>
      <c r="K20" s="11">
        <v>32</v>
      </c>
    </row>
    <row r="21" spans="1:11" x14ac:dyDescent="0.25">
      <c r="A21" s="8">
        <v>43313</v>
      </c>
      <c r="B21" s="191" t="s">
        <v>42</v>
      </c>
      <c r="C21" s="216">
        <v>667</v>
      </c>
      <c r="D21" s="11">
        <f t="shared" si="0"/>
        <v>788.29</v>
      </c>
      <c r="E21" s="1">
        <v>10</v>
      </c>
      <c r="F21" s="4"/>
      <c r="G21" s="1">
        <v>10</v>
      </c>
      <c r="H21" s="4"/>
      <c r="I21" s="189"/>
      <c r="J21" s="171"/>
    </row>
    <row r="22" spans="1:11" x14ac:dyDescent="0.25">
      <c r="A22" s="110">
        <v>43344</v>
      </c>
      <c r="B22" s="191" t="s">
        <v>185</v>
      </c>
      <c r="C22" s="216"/>
      <c r="D22" s="11">
        <f t="shared" si="0"/>
        <v>851.29</v>
      </c>
      <c r="E22" s="4"/>
      <c r="F22" s="4"/>
      <c r="G22" s="4"/>
      <c r="H22" s="4"/>
      <c r="I22" s="189"/>
      <c r="J22" s="171">
        <v>63</v>
      </c>
      <c r="K22" s="11">
        <v>63</v>
      </c>
    </row>
    <row r="23" spans="1:11" x14ac:dyDescent="0.25">
      <c r="A23" s="110">
        <v>43374</v>
      </c>
      <c r="B23" s="191" t="s">
        <v>185</v>
      </c>
      <c r="C23" s="216"/>
      <c r="D23" s="11">
        <f t="shared" si="0"/>
        <v>892.29</v>
      </c>
      <c r="E23" s="4"/>
      <c r="F23" s="4"/>
      <c r="G23" s="4"/>
      <c r="H23" s="4"/>
      <c r="I23" s="189"/>
      <c r="J23" s="171">
        <v>41</v>
      </c>
      <c r="K23" s="11">
        <v>41</v>
      </c>
    </row>
    <row r="24" spans="1:11" x14ac:dyDescent="0.25">
      <c r="A24" s="110">
        <v>43405</v>
      </c>
      <c r="B24" s="191" t="s">
        <v>185</v>
      </c>
      <c r="C24" s="216"/>
      <c r="D24" s="11">
        <f t="shared" si="0"/>
        <v>936.29</v>
      </c>
      <c r="E24" s="4"/>
      <c r="F24" s="4"/>
      <c r="G24" s="4"/>
      <c r="H24" s="4"/>
      <c r="I24" s="189"/>
      <c r="J24" s="171">
        <v>44</v>
      </c>
      <c r="K24" s="11">
        <v>44</v>
      </c>
    </row>
    <row r="25" spans="1:11" x14ac:dyDescent="0.25">
      <c r="A25" s="110">
        <v>43435</v>
      </c>
      <c r="B25" s="191" t="s">
        <v>185</v>
      </c>
      <c r="C25" s="216"/>
      <c r="D25" s="11">
        <f t="shared" si="0"/>
        <v>985.29</v>
      </c>
      <c r="E25" s="4"/>
      <c r="F25" s="4"/>
      <c r="G25" s="4"/>
      <c r="H25" s="4"/>
      <c r="I25" s="189"/>
      <c r="J25" s="171">
        <v>49</v>
      </c>
      <c r="K25" s="11">
        <v>49</v>
      </c>
    </row>
    <row r="26" spans="1:11" x14ac:dyDescent="0.25">
      <c r="A26" s="110">
        <v>43101</v>
      </c>
      <c r="B26" s="191" t="s">
        <v>185</v>
      </c>
      <c r="C26" s="216"/>
      <c r="D26" s="11">
        <f t="shared" si="0"/>
        <v>1025.29</v>
      </c>
      <c r="E26" s="4"/>
      <c r="F26" s="4"/>
      <c r="G26" s="4"/>
      <c r="H26" s="4"/>
      <c r="I26" s="189"/>
      <c r="J26" s="171">
        <v>40</v>
      </c>
      <c r="K26" s="11">
        <v>40</v>
      </c>
    </row>
    <row r="27" spans="1:11" x14ac:dyDescent="0.25">
      <c r="A27" s="110">
        <v>43101</v>
      </c>
      <c r="B27" s="191" t="s">
        <v>42</v>
      </c>
      <c r="C27" s="216">
        <v>683</v>
      </c>
      <c r="D27" s="11">
        <f t="shared" si="0"/>
        <v>1015.29</v>
      </c>
      <c r="E27" s="1">
        <v>10</v>
      </c>
      <c r="F27" s="4"/>
      <c r="G27" s="1">
        <v>10</v>
      </c>
      <c r="H27" s="4"/>
      <c r="I27" s="189"/>
      <c r="J27" s="171"/>
    </row>
    <row r="28" spans="1:11" x14ac:dyDescent="0.25">
      <c r="A28" s="110">
        <v>43101</v>
      </c>
      <c r="B28" s="191" t="s">
        <v>42</v>
      </c>
      <c r="C28" s="216">
        <v>679</v>
      </c>
      <c r="D28" s="11">
        <f t="shared" si="0"/>
        <v>1005.29</v>
      </c>
      <c r="E28" s="1">
        <v>10</v>
      </c>
      <c r="F28" s="4"/>
      <c r="G28" s="1">
        <v>10</v>
      </c>
      <c r="H28" s="4"/>
      <c r="I28" s="189"/>
      <c r="J28" s="171"/>
    </row>
    <row r="29" spans="1:11" x14ac:dyDescent="0.25">
      <c r="A29" s="110">
        <v>43101</v>
      </c>
      <c r="B29" s="191" t="s">
        <v>42</v>
      </c>
      <c r="C29" s="216">
        <v>681</v>
      </c>
      <c r="D29" s="11">
        <f t="shared" si="0"/>
        <v>995.29</v>
      </c>
      <c r="E29" s="1">
        <v>10</v>
      </c>
      <c r="F29" s="4"/>
      <c r="G29" s="1">
        <v>10</v>
      </c>
      <c r="H29" s="4"/>
      <c r="I29" s="189"/>
      <c r="J29" s="171"/>
    </row>
    <row r="30" spans="1:11" x14ac:dyDescent="0.25">
      <c r="A30" s="110">
        <v>43101</v>
      </c>
      <c r="B30" s="191" t="s">
        <v>42</v>
      </c>
      <c r="C30" s="216">
        <v>680</v>
      </c>
      <c r="D30" s="11">
        <f t="shared" si="0"/>
        <v>975.29</v>
      </c>
      <c r="E30" s="1">
        <v>20</v>
      </c>
      <c r="F30" s="4"/>
      <c r="G30" s="1">
        <v>20</v>
      </c>
      <c r="H30" s="4"/>
      <c r="I30" s="189"/>
      <c r="J30" s="171"/>
    </row>
    <row r="31" spans="1:11" x14ac:dyDescent="0.25">
      <c r="A31" s="110">
        <v>43101</v>
      </c>
      <c r="B31" s="191" t="s">
        <v>42</v>
      </c>
      <c r="C31" s="216">
        <v>674</v>
      </c>
      <c r="D31" s="11">
        <f t="shared" si="0"/>
        <v>955.29</v>
      </c>
      <c r="E31" s="1">
        <v>20</v>
      </c>
      <c r="F31" s="4"/>
      <c r="G31" s="1">
        <v>20</v>
      </c>
      <c r="H31" s="4"/>
      <c r="I31" s="189"/>
      <c r="J31" s="171"/>
    </row>
    <row r="32" spans="1:11" x14ac:dyDescent="0.25">
      <c r="A32" s="110">
        <v>43101</v>
      </c>
      <c r="B32" s="191" t="s">
        <v>42</v>
      </c>
      <c r="C32" s="216">
        <v>682</v>
      </c>
      <c r="D32" s="11">
        <f t="shared" si="0"/>
        <v>935.29</v>
      </c>
      <c r="E32" s="1">
        <v>20</v>
      </c>
      <c r="F32" s="4"/>
      <c r="G32" s="1">
        <v>20</v>
      </c>
      <c r="H32" s="4"/>
      <c r="I32" s="189"/>
      <c r="J32" s="171"/>
    </row>
    <row r="33" spans="1:13" x14ac:dyDescent="0.25">
      <c r="A33" s="110">
        <v>43132</v>
      </c>
      <c r="B33" s="191" t="s">
        <v>42</v>
      </c>
      <c r="C33" s="216">
        <v>677</v>
      </c>
      <c r="D33" s="11">
        <f t="shared" si="0"/>
        <v>925.29</v>
      </c>
      <c r="E33" s="1">
        <v>10</v>
      </c>
      <c r="F33" s="4"/>
      <c r="G33" s="1">
        <v>10</v>
      </c>
      <c r="H33" s="4"/>
      <c r="I33" s="189"/>
      <c r="J33" s="171"/>
    </row>
    <row r="34" spans="1:13" x14ac:dyDescent="0.25">
      <c r="A34" s="110">
        <v>43132</v>
      </c>
      <c r="B34" s="191" t="s">
        <v>185</v>
      </c>
      <c r="C34" s="216"/>
      <c r="D34" s="11">
        <f t="shared" si="0"/>
        <v>966.29</v>
      </c>
      <c r="E34" s="4"/>
      <c r="F34" s="4"/>
      <c r="G34" s="4"/>
      <c r="H34" s="4"/>
      <c r="I34" s="189"/>
      <c r="J34" s="171">
        <v>41</v>
      </c>
      <c r="K34" s="11">
        <v>41</v>
      </c>
    </row>
    <row r="35" spans="1:13" x14ac:dyDescent="0.25">
      <c r="A35" s="110">
        <v>43132</v>
      </c>
      <c r="B35" s="191" t="s">
        <v>186</v>
      </c>
      <c r="C35" s="216"/>
      <c r="D35" s="11">
        <f t="shared" si="0"/>
        <v>1086.27</v>
      </c>
      <c r="E35" s="1"/>
      <c r="F35" s="4"/>
      <c r="G35" s="4"/>
      <c r="H35" s="4"/>
      <c r="I35" s="189"/>
      <c r="J35" s="171">
        <v>119.98</v>
      </c>
      <c r="M35" s="11">
        <f>J35</f>
        <v>119.98</v>
      </c>
    </row>
    <row r="36" spans="1:13" x14ac:dyDescent="0.25">
      <c r="A36" s="110">
        <v>43132</v>
      </c>
      <c r="B36" s="191" t="s">
        <v>42</v>
      </c>
      <c r="C36" s="216">
        <v>678</v>
      </c>
      <c r="D36" s="11">
        <f t="shared" si="0"/>
        <v>1066.27</v>
      </c>
      <c r="E36" s="1">
        <v>20</v>
      </c>
      <c r="F36" s="4"/>
      <c r="G36" s="1">
        <v>20</v>
      </c>
      <c r="H36" s="4"/>
      <c r="I36" s="189"/>
      <c r="J36" s="171"/>
    </row>
    <row r="37" spans="1:13" x14ac:dyDescent="0.25">
      <c r="A37" s="192">
        <v>43132</v>
      </c>
      <c r="B37" s="191" t="s">
        <v>42</v>
      </c>
      <c r="C37" s="216">
        <v>676</v>
      </c>
      <c r="D37" s="11">
        <f t="shared" si="0"/>
        <v>1046.27</v>
      </c>
      <c r="E37" s="1">
        <v>20</v>
      </c>
      <c r="F37" s="4"/>
      <c r="G37" s="1">
        <v>20</v>
      </c>
      <c r="H37" s="4"/>
      <c r="I37" s="189"/>
      <c r="J37" s="171"/>
    </row>
    <row r="38" spans="1:13" x14ac:dyDescent="0.25">
      <c r="A38" s="110">
        <v>43132</v>
      </c>
      <c r="B38" s="191" t="s">
        <v>42</v>
      </c>
      <c r="C38" s="216">
        <v>685</v>
      </c>
      <c r="D38" s="11">
        <f t="shared" si="0"/>
        <v>1026.27</v>
      </c>
      <c r="E38" s="1">
        <v>20</v>
      </c>
      <c r="F38" s="4"/>
      <c r="G38" s="1">
        <v>20</v>
      </c>
      <c r="H38" s="4"/>
      <c r="I38" s="189"/>
      <c r="J38" s="171"/>
    </row>
    <row r="39" spans="1:13" x14ac:dyDescent="0.25">
      <c r="A39" s="110">
        <v>43132</v>
      </c>
      <c r="B39" s="191" t="s">
        <v>42</v>
      </c>
      <c r="C39" s="216">
        <v>687</v>
      </c>
      <c r="D39" s="11">
        <f>D38-E39+J39</f>
        <v>906.29</v>
      </c>
      <c r="E39" s="1">
        <v>119.98</v>
      </c>
      <c r="F39" s="4"/>
      <c r="G39" s="1"/>
      <c r="H39" s="1">
        <f>E39</f>
        <v>119.98</v>
      </c>
      <c r="I39" s="189"/>
      <c r="J39" s="171"/>
    </row>
    <row r="40" spans="1:13" x14ac:dyDescent="0.25">
      <c r="A40" s="110">
        <v>43160</v>
      </c>
      <c r="B40" s="191" t="s">
        <v>185</v>
      </c>
      <c r="C40" s="216"/>
      <c r="D40" s="11">
        <f>D39-E40+J40</f>
        <v>948.29</v>
      </c>
      <c r="E40" s="1"/>
      <c r="F40" s="4"/>
      <c r="G40" s="1"/>
      <c r="H40" s="4"/>
      <c r="I40" s="189"/>
      <c r="J40" s="171">
        <v>42</v>
      </c>
      <c r="K40" s="11">
        <v>42</v>
      </c>
    </row>
    <row r="41" spans="1:13" x14ac:dyDescent="0.25">
      <c r="A41" s="110"/>
      <c r="B41" s="191"/>
      <c r="C41" s="4"/>
      <c r="D41" s="4"/>
      <c r="E41" s="4"/>
      <c r="F41" s="4"/>
      <c r="G41" s="4"/>
      <c r="H41" s="4"/>
      <c r="I41" s="189"/>
      <c r="J41" s="171"/>
    </row>
    <row r="42" spans="1:13" ht="13" x14ac:dyDescent="0.3">
      <c r="A42" s="8">
        <v>43556</v>
      </c>
      <c r="B42" s="48" t="s">
        <v>170</v>
      </c>
      <c r="D42" s="180">
        <f>D6-E44+J44</f>
        <v>948.29</v>
      </c>
      <c r="I42" s="43"/>
    </row>
    <row r="43" spans="1:13" x14ac:dyDescent="0.25">
      <c r="E43" s="177" t="s">
        <v>128</v>
      </c>
      <c r="I43" s="83"/>
      <c r="J43" s="179" t="s">
        <v>129</v>
      </c>
    </row>
    <row r="44" spans="1:13" x14ac:dyDescent="0.25">
      <c r="E44" s="38">
        <f>SUM(E7:E40)</f>
        <v>419.98</v>
      </c>
      <c r="F44" s="226">
        <f t="shared" ref="F44:I44" si="1">SUM(F7:F37)</f>
        <v>0</v>
      </c>
      <c r="G44" s="226">
        <f>SUM(G7:G40)</f>
        <v>300</v>
      </c>
      <c r="H44" s="226">
        <f>SUM(H7:H40)</f>
        <v>119.98</v>
      </c>
      <c r="I44" s="226">
        <f t="shared" si="1"/>
        <v>0</v>
      </c>
      <c r="J44" s="39">
        <f>SUM(J7:J40)</f>
        <v>635.98</v>
      </c>
      <c r="K44" s="39">
        <f>SUM(K7:K40)</f>
        <v>516</v>
      </c>
      <c r="L44" s="39">
        <f t="shared" ref="L44" si="2">SUM(L7:L39)</f>
        <v>0</v>
      </c>
      <c r="M44" s="39">
        <f>SUM(M7:M39)</f>
        <v>119.98</v>
      </c>
    </row>
    <row r="45" spans="1:13" ht="13" thickBot="1" x14ac:dyDescent="0.3"/>
    <row r="46" spans="1:13" ht="13" x14ac:dyDescent="0.3">
      <c r="A46" s="53" t="s">
        <v>162</v>
      </c>
      <c r="B46" s="54"/>
      <c r="C46" s="55"/>
      <c r="D46" s="56"/>
      <c r="E46" s="57"/>
    </row>
    <row r="47" spans="1:13" x14ac:dyDescent="0.25">
      <c r="A47" s="114" t="s">
        <v>160</v>
      </c>
      <c r="E47" s="206">
        <f>'Year End'!I226</f>
        <v>948.29</v>
      </c>
      <c r="F47" s="47"/>
    </row>
    <row r="48" spans="1:13" x14ac:dyDescent="0.25">
      <c r="A48" s="114" t="s">
        <v>161</v>
      </c>
      <c r="E48" s="59">
        <f>D42</f>
        <v>948.29</v>
      </c>
      <c r="F48" s="47"/>
    </row>
    <row r="49" spans="1:6" x14ac:dyDescent="0.25">
      <c r="A49" s="60" t="s">
        <v>47</v>
      </c>
      <c r="B49" s="61"/>
      <c r="C49" s="62"/>
      <c r="D49" s="63"/>
      <c r="E49" s="64">
        <f>E47-E48</f>
        <v>0</v>
      </c>
      <c r="F49" s="47"/>
    </row>
    <row r="50" spans="1:6" x14ac:dyDescent="0.25">
      <c r="A50" s="58" t="s">
        <v>32</v>
      </c>
      <c r="E50" s="59"/>
      <c r="F50" s="1"/>
    </row>
    <row r="51" spans="1:6" x14ac:dyDescent="0.25">
      <c r="A51" s="65"/>
      <c r="E51" s="66">
        <f>E49-E50</f>
        <v>0</v>
      </c>
    </row>
    <row r="52" spans="1:6" x14ac:dyDescent="0.25">
      <c r="A52" s="67"/>
      <c r="E52" s="66"/>
    </row>
    <row r="53" spans="1:6" ht="13" thickBot="1" x14ac:dyDescent="0.3">
      <c r="A53" s="68"/>
      <c r="B53" s="69" t="s">
        <v>30</v>
      </c>
      <c r="C53" s="70"/>
      <c r="D53" s="71"/>
      <c r="E53" s="72"/>
    </row>
    <row r="54" spans="1:6" x14ac:dyDescent="0.25">
      <c r="A54" s="190"/>
      <c r="B54" s="191"/>
      <c r="C54" s="33"/>
      <c r="D54" s="152"/>
      <c r="E54" s="152"/>
      <c r="F54" s="152"/>
    </row>
    <row r="55" spans="1:6" x14ac:dyDescent="0.25">
      <c r="A55" s="192"/>
      <c r="B55" s="191"/>
      <c r="C55" s="33"/>
      <c r="D55" s="193"/>
      <c r="E55" s="193"/>
      <c r="F55" s="152"/>
    </row>
    <row r="56" spans="1:6" x14ac:dyDescent="0.25">
      <c r="A56" s="191"/>
      <c r="B56" s="191"/>
      <c r="C56" s="191"/>
      <c r="D56" s="191"/>
      <c r="E56" s="191"/>
      <c r="F56" s="152"/>
    </row>
    <row r="57" spans="1:6" x14ac:dyDescent="0.25">
      <c r="A57" s="191"/>
      <c r="B57" s="191"/>
      <c r="C57" s="191"/>
      <c r="D57" s="191"/>
      <c r="E57" s="191"/>
      <c r="F57" s="152"/>
    </row>
    <row r="58" spans="1:6" x14ac:dyDescent="0.25">
      <c r="A58" s="191"/>
      <c r="B58" s="191"/>
      <c r="C58" s="191"/>
      <c r="D58" s="191"/>
      <c r="E58" s="191"/>
      <c r="F58" s="152"/>
    </row>
    <row r="59" spans="1:6" x14ac:dyDescent="0.25">
      <c r="A59" s="191"/>
      <c r="B59" s="191"/>
      <c r="C59" s="191"/>
      <c r="D59" s="191"/>
      <c r="E59" s="191"/>
      <c r="F59" s="152"/>
    </row>
    <row r="61" spans="1:6" x14ac:dyDescent="0.25">
      <c r="A61" s="186"/>
      <c r="B61" s="11"/>
      <c r="C61" s="11"/>
      <c r="D61" s="171"/>
    </row>
    <row r="62" spans="1:6" x14ac:dyDescent="0.25">
      <c r="B62" s="11"/>
      <c r="C62" s="11"/>
      <c r="D62" s="171"/>
    </row>
    <row r="63" spans="1:6" x14ac:dyDescent="0.25">
      <c r="B63" s="11"/>
      <c r="C63" s="11"/>
      <c r="D63" s="171"/>
    </row>
    <row r="64" spans="1:6" x14ac:dyDescent="0.25">
      <c r="B64" s="11"/>
      <c r="C64" s="11"/>
    </row>
  </sheetData>
  <mergeCells count="3">
    <mergeCell ref="A1:K1"/>
    <mergeCell ref="C3:I3"/>
    <mergeCell ref="J3:K3"/>
  </mergeCells>
  <phoneticPr fontId="0" type="noConversion"/>
  <pageMargins left="0.70866141732283472" right="0.51181102362204722" top="0.27559055118110237" bottom="0.39370078740157483" header="0.31496062992125984" footer="0.31496062992125984"/>
  <pageSetup paperSize="9" scale="98" orientation="portrait" horizontalDpi="4294967293" vertic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2"/>
  <sheetViews>
    <sheetView topLeftCell="A16" zoomScaleNormal="100" workbookViewId="0">
      <selection activeCell="A39" sqref="A39"/>
    </sheetView>
  </sheetViews>
  <sheetFormatPr defaultColWidth="11.453125" defaultRowHeight="12.5" x14ac:dyDescent="0.25"/>
  <cols>
    <col min="1" max="1" width="11.26953125" bestFit="1" customWidth="1"/>
    <col min="2" max="2" width="27.7265625" style="3" customWidth="1"/>
    <col min="3" max="3" width="7.7265625" style="4" customWidth="1"/>
    <col min="4" max="4" width="8.453125" style="1" customWidth="1"/>
    <col min="5" max="5" width="11.453125" style="1" customWidth="1"/>
    <col min="6" max="6" width="11" style="1" customWidth="1"/>
    <col min="7" max="7" width="8.453125" style="1" hidden="1" customWidth="1"/>
    <col min="8" max="16384" width="11.453125" style="1"/>
  </cols>
  <sheetData>
    <row r="1" spans="1:7" ht="18" x14ac:dyDescent="0.4">
      <c r="A1" s="246" t="s">
        <v>48</v>
      </c>
      <c r="B1" s="246"/>
      <c r="C1" s="246"/>
      <c r="D1" s="246"/>
      <c r="E1" s="246"/>
      <c r="F1" s="246"/>
      <c r="G1" s="246"/>
    </row>
    <row r="2" spans="1:7" ht="13" x14ac:dyDescent="0.3">
      <c r="A2" s="2"/>
    </row>
    <row r="3" spans="1:7" ht="16" thickBot="1" x14ac:dyDescent="0.4">
      <c r="C3" s="249" t="s">
        <v>0</v>
      </c>
      <c r="D3" s="249"/>
      <c r="E3" s="249"/>
      <c r="F3" s="247" t="s">
        <v>1</v>
      </c>
      <c r="G3" s="248"/>
    </row>
    <row r="4" spans="1:7" s="15" customFormat="1" ht="13" x14ac:dyDescent="0.3">
      <c r="A4" s="80" t="s">
        <v>2</v>
      </c>
      <c r="B4" s="6"/>
      <c r="C4" s="19" t="s">
        <v>42</v>
      </c>
      <c r="D4" s="77" t="s">
        <v>3</v>
      </c>
      <c r="E4" s="77" t="s">
        <v>94</v>
      </c>
      <c r="F4" s="81" t="s">
        <v>95</v>
      </c>
      <c r="G4" s="77" t="s">
        <v>36</v>
      </c>
    </row>
    <row r="5" spans="1:7" ht="13" x14ac:dyDescent="0.3">
      <c r="A5" s="7" t="s">
        <v>173</v>
      </c>
      <c r="E5" s="89"/>
    </row>
    <row r="6" spans="1:7" ht="13" x14ac:dyDescent="0.3">
      <c r="A6" s="12">
        <v>43192</v>
      </c>
      <c r="B6" s="75" t="s">
        <v>171</v>
      </c>
      <c r="D6" s="49">
        <v>1739.43</v>
      </c>
      <c r="E6" s="52"/>
    </row>
    <row r="7" spans="1:7" x14ac:dyDescent="0.25">
      <c r="A7" s="8">
        <v>43221</v>
      </c>
      <c r="B7" s="191" t="s">
        <v>187</v>
      </c>
      <c r="D7" s="1">
        <f>D6+F7</f>
        <v>1739.53</v>
      </c>
      <c r="E7" s="52"/>
      <c r="F7" s="1">
        <v>0.1</v>
      </c>
      <c r="G7" s="1">
        <v>0.06</v>
      </c>
    </row>
    <row r="8" spans="1:7" x14ac:dyDescent="0.25">
      <c r="A8" s="8">
        <v>43252</v>
      </c>
      <c r="B8" s="191" t="s">
        <v>187</v>
      </c>
      <c r="D8" s="1">
        <f t="shared" ref="D8:D17" si="0">D7+F8</f>
        <v>1739.6299999999999</v>
      </c>
      <c r="E8" s="52"/>
      <c r="F8" s="1">
        <v>0.1</v>
      </c>
      <c r="G8" s="1">
        <v>0.06</v>
      </c>
    </row>
    <row r="9" spans="1:7" x14ac:dyDescent="0.25">
      <c r="A9" s="8">
        <v>43282</v>
      </c>
      <c r="B9" s="191" t="s">
        <v>187</v>
      </c>
      <c r="D9" s="1">
        <f t="shared" si="0"/>
        <v>1739.7299999999998</v>
      </c>
      <c r="E9" s="52"/>
      <c r="F9" s="1">
        <v>0.1</v>
      </c>
      <c r="G9" s="1">
        <v>0.06</v>
      </c>
    </row>
    <row r="10" spans="1:7" x14ac:dyDescent="0.25">
      <c r="A10" s="8">
        <v>43313</v>
      </c>
      <c r="B10" s="191" t="s">
        <v>187</v>
      </c>
      <c r="D10" s="1">
        <f t="shared" si="0"/>
        <v>1739.8299999999997</v>
      </c>
      <c r="E10" s="52"/>
      <c r="F10" s="11">
        <v>0.1</v>
      </c>
      <c r="G10" s="1">
        <v>0.06</v>
      </c>
    </row>
    <row r="11" spans="1:7" x14ac:dyDescent="0.25">
      <c r="A11" s="8">
        <v>43344</v>
      </c>
      <c r="B11" s="191" t="s">
        <v>187</v>
      </c>
      <c r="D11" s="1">
        <f t="shared" si="0"/>
        <v>1739.9499999999996</v>
      </c>
      <c r="E11" s="52"/>
      <c r="F11" s="1">
        <v>0.12</v>
      </c>
      <c r="G11" s="1">
        <v>0.06</v>
      </c>
    </row>
    <row r="12" spans="1:7" x14ac:dyDescent="0.25">
      <c r="A12" s="8">
        <v>43374</v>
      </c>
      <c r="B12" s="191" t="s">
        <v>187</v>
      </c>
      <c r="D12" s="1">
        <f t="shared" si="0"/>
        <v>1740.2399999999996</v>
      </c>
      <c r="E12" s="52"/>
      <c r="F12" s="1">
        <v>0.28999999999999998</v>
      </c>
      <c r="G12" s="1">
        <v>0.06</v>
      </c>
    </row>
    <row r="13" spans="1:7" x14ac:dyDescent="0.25">
      <c r="A13" s="8">
        <v>43405</v>
      </c>
      <c r="B13" s="191" t="s">
        <v>187</v>
      </c>
      <c r="D13" s="1">
        <f t="shared" si="0"/>
        <v>1740.5399999999995</v>
      </c>
      <c r="E13" s="52"/>
      <c r="F13" s="1">
        <v>0.3</v>
      </c>
      <c r="G13" s="1">
        <v>0.06</v>
      </c>
    </row>
    <row r="14" spans="1:7" x14ac:dyDescent="0.25">
      <c r="A14" s="8">
        <v>43435</v>
      </c>
      <c r="B14" s="191" t="s">
        <v>187</v>
      </c>
      <c r="D14" s="1">
        <f t="shared" si="0"/>
        <v>1740.8299999999995</v>
      </c>
      <c r="E14" s="52"/>
      <c r="F14" s="1">
        <v>0.28999999999999998</v>
      </c>
      <c r="G14" s="1">
        <v>0.06</v>
      </c>
    </row>
    <row r="15" spans="1:7" x14ac:dyDescent="0.25">
      <c r="A15" s="8">
        <v>43466</v>
      </c>
      <c r="B15" s="191" t="s">
        <v>187</v>
      </c>
      <c r="D15" s="1">
        <f t="shared" si="0"/>
        <v>1741.1299999999994</v>
      </c>
      <c r="E15" s="52"/>
      <c r="F15" s="1">
        <v>0.3</v>
      </c>
      <c r="G15" s="1">
        <v>0.06</v>
      </c>
    </row>
    <row r="16" spans="1:7" x14ac:dyDescent="0.25">
      <c r="A16" s="8">
        <v>43497</v>
      </c>
      <c r="B16" s="191" t="s">
        <v>187</v>
      </c>
      <c r="D16" s="1">
        <f t="shared" si="0"/>
        <v>1741.4299999999994</v>
      </c>
      <c r="E16" s="52"/>
      <c r="F16" s="1">
        <v>0.3</v>
      </c>
      <c r="G16" s="1">
        <v>0.1</v>
      </c>
    </row>
    <row r="17" spans="1:7" s="32" customFormat="1" x14ac:dyDescent="0.25">
      <c r="A17" s="8">
        <v>43525</v>
      </c>
      <c r="B17" s="191" t="s">
        <v>187</v>
      </c>
      <c r="C17" s="33"/>
      <c r="D17" s="1">
        <f t="shared" si="0"/>
        <v>1741.6999999999994</v>
      </c>
      <c r="E17" s="52"/>
      <c r="F17" s="1">
        <v>0.27</v>
      </c>
      <c r="G17" s="1">
        <v>0.1</v>
      </c>
    </row>
    <row r="18" spans="1:7" s="32" customFormat="1" x14ac:dyDescent="0.25">
      <c r="A18" s="8">
        <v>43556</v>
      </c>
      <c r="B18" s="191" t="s">
        <v>187</v>
      </c>
      <c r="C18" s="33"/>
      <c r="D18" s="1">
        <f>D17+F18</f>
        <v>1741.9999999999993</v>
      </c>
      <c r="E18" s="52"/>
      <c r="F18" s="1">
        <v>0.3</v>
      </c>
      <c r="G18" s="1"/>
    </row>
    <row r="19" spans="1:7" s="32" customFormat="1" x14ac:dyDescent="0.25">
      <c r="A19" s="8"/>
      <c r="B19" s="3"/>
      <c r="C19" s="33"/>
      <c r="D19" s="1"/>
      <c r="E19" s="52"/>
      <c r="F19" s="11"/>
      <c r="G19" s="11"/>
    </row>
    <row r="20" spans="1:7" s="32" customFormat="1" ht="13" x14ac:dyDescent="0.3">
      <c r="A20" s="8">
        <v>43556</v>
      </c>
      <c r="B20" s="48" t="s">
        <v>170</v>
      </c>
      <c r="C20" s="33"/>
      <c r="D20" s="74">
        <f>D6+F22</f>
        <v>1742</v>
      </c>
      <c r="E20" s="90"/>
      <c r="F20" s="11"/>
      <c r="G20" s="11"/>
    </row>
    <row r="21" spans="1:7" x14ac:dyDescent="0.25">
      <c r="E21" s="177" t="s">
        <v>128</v>
      </c>
      <c r="F21" s="179" t="s">
        <v>129</v>
      </c>
      <c r="G21" s="13">
        <f>SUM(G6:G17)</f>
        <v>0.74</v>
      </c>
    </row>
    <row r="22" spans="1:7" x14ac:dyDescent="0.25">
      <c r="E22" s="38">
        <f>SUM(E7:E17)</f>
        <v>0</v>
      </c>
      <c r="F22" s="38">
        <f>SUM(F7:F18)</f>
        <v>2.57</v>
      </c>
    </row>
    <row r="24" spans="1:7" ht="13" thickBot="1" x14ac:dyDescent="0.3"/>
    <row r="25" spans="1:7" ht="13" x14ac:dyDescent="0.3">
      <c r="A25" s="53" t="s">
        <v>162</v>
      </c>
      <c r="B25" s="54"/>
      <c r="C25" s="55"/>
      <c r="D25" s="56"/>
      <c r="E25" s="84"/>
    </row>
    <row r="26" spans="1:7" x14ac:dyDescent="0.25">
      <c r="A26" s="88" t="s">
        <v>45</v>
      </c>
      <c r="B26" s="35"/>
      <c r="C26" s="31"/>
      <c r="D26" s="11"/>
      <c r="E26" s="208">
        <f>'Year End'!I227</f>
        <v>1742</v>
      </c>
    </row>
    <row r="27" spans="1:7" x14ac:dyDescent="0.25">
      <c r="A27" s="88" t="s">
        <v>46</v>
      </c>
      <c r="B27" s="35"/>
      <c r="C27" s="31"/>
      <c r="D27" s="11"/>
      <c r="E27" s="43">
        <f>D20</f>
        <v>1742</v>
      </c>
    </row>
    <row r="28" spans="1:7" x14ac:dyDescent="0.25">
      <c r="A28" s="60" t="s">
        <v>47</v>
      </c>
      <c r="B28" s="61"/>
      <c r="C28" s="62"/>
      <c r="D28" s="63"/>
      <c r="E28" s="85">
        <f>E26-E27</f>
        <v>0</v>
      </c>
    </row>
    <row r="29" spans="1:7" x14ac:dyDescent="0.25">
      <c r="A29" s="58" t="s">
        <v>31</v>
      </c>
      <c r="B29" s="35"/>
      <c r="C29" s="31"/>
      <c r="D29" s="11"/>
      <c r="E29" s="43"/>
    </row>
    <row r="30" spans="1:7" x14ac:dyDescent="0.25">
      <c r="A30" s="65"/>
      <c r="B30" s="35"/>
      <c r="C30" s="31"/>
      <c r="D30" s="11"/>
      <c r="E30" s="86">
        <f>E28-E29</f>
        <v>0</v>
      </c>
    </row>
    <row r="31" spans="1:7" x14ac:dyDescent="0.25">
      <c r="A31" s="67"/>
      <c r="B31" s="35"/>
      <c r="C31" s="31"/>
      <c r="D31" s="11"/>
      <c r="E31" s="86"/>
    </row>
    <row r="32" spans="1:7" ht="13" thickBot="1" x14ac:dyDescent="0.3">
      <c r="A32" s="68"/>
      <c r="B32" s="69" t="s">
        <v>30</v>
      </c>
      <c r="C32" s="70"/>
      <c r="D32" s="71"/>
      <c r="E32" s="87"/>
    </row>
  </sheetData>
  <mergeCells count="3">
    <mergeCell ref="A1:G1"/>
    <mergeCell ref="C3:E3"/>
    <mergeCell ref="F3:G3"/>
  </mergeCells>
  <phoneticPr fontId="0" type="noConversion"/>
  <pageMargins left="0.43307086614173229" right="0.35433070866141736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7"/>
  <sheetViews>
    <sheetView zoomScaleNormal="100" workbookViewId="0">
      <selection activeCell="E21" sqref="E21"/>
    </sheetView>
  </sheetViews>
  <sheetFormatPr defaultColWidth="11.453125" defaultRowHeight="12.5" x14ac:dyDescent="0.25"/>
  <cols>
    <col min="1" max="1" width="11.26953125" style="36" bestFit="1" customWidth="1"/>
    <col min="2" max="2" width="33.1796875" style="35" customWidth="1"/>
    <col min="3" max="3" width="8.453125" style="31" customWidth="1"/>
    <col min="4" max="4" width="10" style="11" customWidth="1"/>
    <col min="5" max="5" width="8.453125" style="11" customWidth="1"/>
    <col min="6" max="6" width="11" style="46" customWidth="1"/>
    <col min="7" max="7" width="15.26953125" style="11" hidden="1" customWidth="1"/>
    <col min="8" max="8" width="8.81640625" style="11" customWidth="1"/>
    <col min="9" max="16384" width="11.453125" style="11"/>
  </cols>
  <sheetData>
    <row r="1" spans="1:8" ht="16.5" x14ac:dyDescent="0.35">
      <c r="A1" s="254" t="s">
        <v>49</v>
      </c>
      <c r="B1" s="254"/>
      <c r="C1" s="254"/>
      <c r="D1" s="254"/>
      <c r="E1" s="254"/>
      <c r="F1" s="254"/>
      <c r="G1" s="254"/>
      <c r="H1" s="2"/>
    </row>
    <row r="2" spans="1:8" ht="13" x14ac:dyDescent="0.3">
      <c r="A2" s="2"/>
    </row>
    <row r="3" spans="1:8" ht="15.5" x14ac:dyDescent="0.35">
      <c r="B3" s="91"/>
      <c r="C3" s="252" t="s">
        <v>0</v>
      </c>
      <c r="D3" s="252"/>
      <c r="E3" s="253"/>
      <c r="F3" s="250" t="s">
        <v>1</v>
      </c>
      <c r="G3" s="251"/>
      <c r="H3" s="73"/>
    </row>
    <row r="4" spans="1:8" s="42" customFormat="1" ht="13" x14ac:dyDescent="0.3">
      <c r="A4" s="41" t="s">
        <v>2</v>
      </c>
      <c r="B4" s="6"/>
      <c r="C4" s="104" t="s">
        <v>42</v>
      </c>
      <c r="D4" s="101" t="s">
        <v>3</v>
      </c>
      <c r="E4" s="101" t="s">
        <v>94</v>
      </c>
      <c r="F4" s="100" t="s">
        <v>95</v>
      </c>
      <c r="G4" s="101" t="s">
        <v>36</v>
      </c>
    </row>
    <row r="5" spans="1:8" ht="13" x14ac:dyDescent="0.3">
      <c r="A5" s="7" t="s">
        <v>173</v>
      </c>
    </row>
    <row r="6" spans="1:8" ht="13" x14ac:dyDescent="0.3">
      <c r="A6" s="12">
        <v>43192</v>
      </c>
      <c r="B6" s="75" t="s">
        <v>174</v>
      </c>
      <c r="D6" s="49">
        <v>2.3199999999999998</v>
      </c>
    </row>
    <row r="7" spans="1:8" x14ac:dyDescent="0.25">
      <c r="A7" s="12"/>
    </row>
    <row r="8" spans="1:8" x14ac:dyDescent="0.25">
      <c r="A8" s="12"/>
    </row>
    <row r="9" spans="1:8" x14ac:dyDescent="0.25">
      <c r="A9" s="12"/>
    </row>
    <row r="10" spans="1:8" x14ac:dyDescent="0.25">
      <c r="A10" s="12"/>
    </row>
    <row r="11" spans="1:8" x14ac:dyDescent="0.25">
      <c r="A11" s="12"/>
    </row>
    <row r="12" spans="1:8" ht="13" x14ac:dyDescent="0.3">
      <c r="A12" s="12">
        <v>43557</v>
      </c>
      <c r="B12" s="48" t="s">
        <v>170</v>
      </c>
      <c r="D12" s="74">
        <f>D6</f>
        <v>2.3199999999999998</v>
      </c>
    </row>
    <row r="13" spans="1:8" x14ac:dyDescent="0.25">
      <c r="A13" s="12"/>
      <c r="E13" s="177" t="s">
        <v>128</v>
      </c>
      <c r="F13" s="179" t="s">
        <v>129</v>
      </c>
      <c r="G13" s="38">
        <f>SUM(G6:G12)</f>
        <v>0</v>
      </c>
    </row>
    <row r="14" spans="1:8" x14ac:dyDescent="0.25">
      <c r="A14" s="12"/>
      <c r="E14" s="38">
        <f>SUM(E7:E10)</f>
        <v>0</v>
      </c>
      <c r="F14" s="38">
        <f>SUM(F7:F10)</f>
        <v>0</v>
      </c>
    </row>
    <row r="15" spans="1:8" x14ac:dyDescent="0.25">
      <c r="A15" s="12"/>
    </row>
    <row r="16" spans="1:8" x14ac:dyDescent="0.25">
      <c r="A16" s="37"/>
    </row>
    <row r="19" spans="1:5" ht="13" thickBot="1" x14ac:dyDescent="0.3"/>
    <row r="20" spans="1:5" ht="13" x14ac:dyDescent="0.3">
      <c r="A20" s="53" t="s">
        <v>162</v>
      </c>
      <c r="B20" s="54"/>
      <c r="C20" s="55"/>
      <c r="D20" s="56"/>
      <c r="E20" s="57"/>
    </row>
    <row r="21" spans="1:5" x14ac:dyDescent="0.25">
      <c r="A21" s="88" t="s">
        <v>45</v>
      </c>
      <c r="E21" s="219">
        <f>'Year End'!I228</f>
        <v>2.3199999999999998</v>
      </c>
    </row>
    <row r="22" spans="1:5" x14ac:dyDescent="0.25">
      <c r="A22" s="88" t="s">
        <v>46</v>
      </c>
      <c r="E22" s="59">
        <f>D12</f>
        <v>2.3199999999999998</v>
      </c>
    </row>
    <row r="23" spans="1:5" x14ac:dyDescent="0.25">
      <c r="A23" s="60" t="s">
        <v>47</v>
      </c>
      <c r="B23" s="61"/>
      <c r="C23" s="62"/>
      <c r="D23" s="63"/>
      <c r="E23" s="64">
        <f>E21-E22</f>
        <v>0</v>
      </c>
    </row>
    <row r="24" spans="1:5" x14ac:dyDescent="0.25">
      <c r="A24" s="58" t="s">
        <v>31</v>
      </c>
      <c r="E24" s="59">
        <v>0</v>
      </c>
    </row>
    <row r="25" spans="1:5" x14ac:dyDescent="0.25">
      <c r="A25" s="65"/>
      <c r="E25" s="66">
        <f>E23-E24</f>
        <v>0</v>
      </c>
    </row>
    <row r="26" spans="1:5" x14ac:dyDescent="0.25">
      <c r="A26" s="67"/>
      <c r="E26" s="66"/>
    </row>
    <row r="27" spans="1:5" ht="13" thickBot="1" x14ac:dyDescent="0.3">
      <c r="A27" s="68"/>
      <c r="B27" s="69" t="s">
        <v>30</v>
      </c>
      <c r="C27" s="70"/>
      <c r="D27" s="71"/>
      <c r="E27" s="72"/>
    </row>
  </sheetData>
  <mergeCells count="3">
    <mergeCell ref="F3:G3"/>
    <mergeCell ref="C3:E3"/>
    <mergeCell ref="A1:G1"/>
  </mergeCells>
  <phoneticPr fontId="0" type="noConversion"/>
  <pageMargins left="0.4" right="0.32" top="1" bottom="1" header="0.5" footer="0.5"/>
  <pageSetup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99"/>
  <sheetViews>
    <sheetView zoomScaleNormal="100" workbookViewId="0">
      <pane xSplit="3" ySplit="4" topLeftCell="D69" activePane="bottomRight" state="frozen"/>
      <selection pane="topRight" activeCell="D1" sqref="D1"/>
      <selection pane="bottomLeft" activeCell="A5" sqref="A5"/>
      <selection pane="bottomRight" activeCell="K75" sqref="K75"/>
    </sheetView>
  </sheetViews>
  <sheetFormatPr defaultColWidth="11.453125" defaultRowHeight="12.5" x14ac:dyDescent="0.25"/>
  <cols>
    <col min="1" max="1" width="8.453125" style="36" customWidth="1"/>
    <col min="2" max="2" width="39.81640625" style="35" customWidth="1"/>
    <col min="3" max="3" width="9.26953125" style="31" customWidth="1"/>
    <col min="4" max="4" width="10.453125" style="11" customWidth="1"/>
    <col min="5" max="5" width="11.26953125" style="11" customWidth="1"/>
    <col min="6" max="6" width="8.26953125" style="171" customWidth="1"/>
    <col min="7" max="7" width="8.26953125" style="11" customWidth="1"/>
    <col min="8" max="8" width="12.1796875" style="11" customWidth="1"/>
    <col min="9" max="9" width="7.7265625" style="11" customWidth="1"/>
    <col min="10" max="10" width="11.26953125" style="11" customWidth="1"/>
    <col min="11" max="11" width="10.1796875" style="11" customWidth="1"/>
    <col min="12" max="12" width="9.26953125" style="11" customWidth="1"/>
    <col min="13" max="19" width="10.453125" style="11" customWidth="1"/>
    <col min="20" max="20" width="9.26953125" style="11" customWidth="1"/>
    <col min="21" max="21" width="11.81640625" style="11" customWidth="1"/>
    <col min="22" max="22" width="8.1796875" style="11" customWidth="1"/>
    <col min="23" max="23" width="10.453125" style="11" customWidth="1"/>
    <col min="24" max="24" width="8.453125" style="11" customWidth="1"/>
    <col min="25" max="25" width="10.1796875" style="11" customWidth="1"/>
    <col min="26" max="26" width="8.7265625" style="11" customWidth="1"/>
    <col min="27" max="27" width="13.26953125" style="11" customWidth="1"/>
    <col min="28" max="29" width="8.7265625" style="11" customWidth="1"/>
    <col min="30" max="30" width="8.1796875" style="11" customWidth="1"/>
    <col min="31" max="31" width="7.54296875" style="11" bestFit="1" customWidth="1"/>
    <col min="32" max="32" width="5.26953125" style="11" bestFit="1" customWidth="1"/>
    <col min="33" max="33" width="10.26953125" style="11" bestFit="1" customWidth="1"/>
    <col min="34" max="16384" width="11.453125" style="11"/>
  </cols>
  <sheetData>
    <row r="1" spans="1:33" ht="18" x14ac:dyDescent="0.4">
      <c r="A1" s="245" t="s">
        <v>51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"/>
      <c r="AF1" s="2"/>
      <c r="AG1" s="2"/>
    </row>
    <row r="2" spans="1:33" ht="13" x14ac:dyDescent="0.3">
      <c r="A2" s="2"/>
    </row>
    <row r="3" spans="1:33" ht="16" thickBot="1" x14ac:dyDescent="0.4">
      <c r="C3" s="40"/>
      <c r="D3" s="249" t="s">
        <v>0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55"/>
      <c r="U3" s="247" t="s">
        <v>1</v>
      </c>
      <c r="V3" s="248"/>
      <c r="W3" s="248"/>
      <c r="X3" s="248"/>
      <c r="Y3" s="248"/>
      <c r="Z3" s="248"/>
      <c r="AA3" s="248"/>
      <c r="AB3" s="248"/>
      <c r="AC3" s="248"/>
      <c r="AD3" s="248"/>
      <c r="AE3" s="73"/>
      <c r="AF3" s="73"/>
      <c r="AG3" s="73"/>
    </row>
    <row r="4" spans="1:33" s="42" customFormat="1" ht="13" x14ac:dyDescent="0.3">
      <c r="A4" s="80" t="s">
        <v>2</v>
      </c>
      <c r="B4" s="6"/>
      <c r="C4" s="6" t="s">
        <v>42</v>
      </c>
      <c r="D4" s="77" t="s">
        <v>3</v>
      </c>
      <c r="E4" s="77" t="s">
        <v>94</v>
      </c>
      <c r="F4" s="77" t="s">
        <v>21</v>
      </c>
      <c r="G4" s="77" t="s">
        <v>38</v>
      </c>
      <c r="H4" s="77" t="s">
        <v>39</v>
      </c>
      <c r="I4" s="77" t="s">
        <v>25</v>
      </c>
      <c r="J4" s="77" t="s">
        <v>246</v>
      </c>
      <c r="K4" s="77" t="s">
        <v>102</v>
      </c>
      <c r="L4" s="77" t="s">
        <v>41</v>
      </c>
      <c r="M4" s="77" t="s">
        <v>24</v>
      </c>
      <c r="N4" s="77" t="s">
        <v>40</v>
      </c>
      <c r="O4" s="77" t="s">
        <v>156</v>
      </c>
      <c r="P4" s="77" t="s">
        <v>157</v>
      </c>
      <c r="Q4" s="77" t="s">
        <v>155</v>
      </c>
      <c r="R4" s="77" t="s">
        <v>87</v>
      </c>
      <c r="S4" s="77" t="s">
        <v>159</v>
      </c>
      <c r="T4" s="77" t="s">
        <v>154</v>
      </c>
      <c r="U4" s="77" t="s">
        <v>27</v>
      </c>
      <c r="V4" s="78" t="s">
        <v>95</v>
      </c>
      <c r="W4" s="77" t="s">
        <v>36</v>
      </c>
      <c r="X4" s="77" t="s">
        <v>6</v>
      </c>
      <c r="Y4" s="79" t="s">
        <v>35</v>
      </c>
      <c r="Z4" s="77" t="s">
        <v>37</v>
      </c>
      <c r="AA4" s="77" t="s">
        <v>34</v>
      </c>
      <c r="AB4" s="77" t="s">
        <v>158</v>
      </c>
      <c r="AC4" s="77" t="s">
        <v>40</v>
      </c>
      <c r="AD4" s="77" t="s">
        <v>38</v>
      </c>
      <c r="AE4" s="79" t="s">
        <v>27</v>
      </c>
      <c r="AF4" s="76"/>
    </row>
    <row r="5" spans="1:33" ht="13" x14ac:dyDescent="0.3">
      <c r="A5" s="7" t="s">
        <v>166</v>
      </c>
      <c r="V5" s="46"/>
    </row>
    <row r="6" spans="1:33" ht="13" x14ac:dyDescent="0.3">
      <c r="A6" s="12">
        <v>43192</v>
      </c>
      <c r="B6" s="75" t="s">
        <v>165</v>
      </c>
      <c r="D6" s="49">
        <v>22448.59</v>
      </c>
      <c r="V6" s="46"/>
      <c r="AA6" s="44"/>
      <c r="AB6" s="44"/>
      <c r="AC6" s="44"/>
      <c r="AD6" s="44"/>
    </row>
    <row r="7" spans="1:33" x14ac:dyDescent="0.25">
      <c r="A7" s="8">
        <v>43191</v>
      </c>
      <c r="B7" s="3" t="s">
        <v>178</v>
      </c>
      <c r="D7" s="11">
        <f>D6-E7+V7</f>
        <v>28448.59</v>
      </c>
      <c r="V7" s="172">
        <v>6000</v>
      </c>
      <c r="X7" s="11">
        <f>V7</f>
        <v>6000</v>
      </c>
    </row>
    <row r="8" spans="1:33" x14ac:dyDescent="0.25">
      <c r="A8" s="8">
        <v>43221</v>
      </c>
      <c r="B8" s="191" t="s">
        <v>203</v>
      </c>
      <c r="C8" s="173">
        <v>933</v>
      </c>
      <c r="D8" s="11">
        <f>D7-E8+V8</f>
        <v>28306.15</v>
      </c>
      <c r="E8" s="11">
        <v>142.44</v>
      </c>
      <c r="U8" s="11">
        <v>142.44</v>
      </c>
      <c r="V8" s="172"/>
    </row>
    <row r="9" spans="1:33" x14ac:dyDescent="0.25">
      <c r="A9" s="8">
        <v>43221</v>
      </c>
      <c r="B9" s="3" t="s">
        <v>42</v>
      </c>
      <c r="C9" s="173">
        <v>934</v>
      </c>
      <c r="D9" s="11">
        <f>D8-E9+V9</f>
        <v>28171.09</v>
      </c>
      <c r="E9" s="11">
        <v>135.06</v>
      </c>
      <c r="F9" s="171">
        <v>22.51</v>
      </c>
      <c r="K9" s="11">
        <v>112.55</v>
      </c>
      <c r="V9" s="172"/>
    </row>
    <row r="10" spans="1:33" ht="13" x14ac:dyDescent="0.3">
      <c r="A10" s="8">
        <v>43221</v>
      </c>
      <c r="B10" s="3" t="s">
        <v>42</v>
      </c>
      <c r="C10" s="174">
        <v>935</v>
      </c>
      <c r="D10" s="11">
        <f>D9-E10+V10</f>
        <v>27824.35</v>
      </c>
      <c r="E10" s="171">
        <v>346.74</v>
      </c>
      <c r="H10" s="11">
        <v>346.74</v>
      </c>
      <c r="V10" s="187"/>
    </row>
    <row r="11" spans="1:33" ht="13" x14ac:dyDescent="0.3">
      <c r="A11" s="8">
        <v>43221</v>
      </c>
      <c r="B11" s="3" t="s">
        <v>42</v>
      </c>
      <c r="C11" s="173">
        <v>936</v>
      </c>
      <c r="D11" s="11">
        <f>D10-E11+V11</f>
        <v>27737.75</v>
      </c>
      <c r="E11" s="171">
        <v>86.6</v>
      </c>
      <c r="I11" s="11">
        <v>86.6</v>
      </c>
      <c r="V11" s="187"/>
    </row>
    <row r="12" spans="1:33" x14ac:dyDescent="0.25">
      <c r="A12" s="8">
        <v>43221</v>
      </c>
      <c r="B12" s="3" t="s">
        <v>192</v>
      </c>
      <c r="C12" s="173"/>
      <c r="D12" s="11">
        <f>D11-E12+V12</f>
        <v>28223.66</v>
      </c>
      <c r="E12" s="171"/>
      <c r="V12" s="204">
        <v>485.91</v>
      </c>
      <c r="Y12" s="11">
        <f>V12</f>
        <v>485.91</v>
      </c>
    </row>
    <row r="13" spans="1:33" ht="13" x14ac:dyDescent="0.3">
      <c r="A13" s="8">
        <v>43221</v>
      </c>
      <c r="B13" s="191" t="s">
        <v>42</v>
      </c>
      <c r="C13" s="173">
        <v>937</v>
      </c>
      <c r="D13" s="11">
        <f>D12-E13+V13</f>
        <v>28055.66</v>
      </c>
      <c r="E13" s="171">
        <v>168</v>
      </c>
      <c r="I13" s="1"/>
      <c r="T13" s="11">
        <v>168</v>
      </c>
      <c r="V13" s="187"/>
    </row>
    <row r="14" spans="1:33" x14ac:dyDescent="0.25">
      <c r="A14" s="8">
        <v>43221</v>
      </c>
      <c r="B14" s="191" t="s">
        <v>197</v>
      </c>
      <c r="C14" s="173"/>
      <c r="D14" s="11">
        <f>D13-E14+V14</f>
        <v>28751.66</v>
      </c>
      <c r="E14" s="171"/>
      <c r="V14" s="204">
        <v>696</v>
      </c>
      <c r="AE14" s="11">
        <v>696</v>
      </c>
    </row>
    <row r="15" spans="1:33" ht="13" x14ac:dyDescent="0.3">
      <c r="A15" s="8">
        <v>43221</v>
      </c>
      <c r="B15" s="191" t="s">
        <v>42</v>
      </c>
      <c r="C15" s="173">
        <v>941</v>
      </c>
      <c r="D15" s="11">
        <f>D14-E15+V15</f>
        <v>28404.92</v>
      </c>
      <c r="E15" s="171">
        <v>346.74</v>
      </c>
      <c r="H15" s="11">
        <v>346.74</v>
      </c>
      <c r="V15" s="187"/>
    </row>
    <row r="16" spans="1:33" ht="13" x14ac:dyDescent="0.3">
      <c r="A16" s="8">
        <v>43221</v>
      </c>
      <c r="B16" s="191" t="s">
        <v>42</v>
      </c>
      <c r="C16" s="174">
        <v>942</v>
      </c>
      <c r="D16" s="11">
        <f>D15-E16+V16</f>
        <v>28318.32</v>
      </c>
      <c r="E16" s="171">
        <v>86.6</v>
      </c>
      <c r="I16" s="11">
        <v>86.6</v>
      </c>
      <c r="V16" s="187"/>
    </row>
    <row r="17" spans="1:26" ht="13" x14ac:dyDescent="0.3">
      <c r="A17" s="8">
        <v>43252</v>
      </c>
      <c r="B17" s="191" t="s">
        <v>42</v>
      </c>
      <c r="C17" s="174">
        <v>940</v>
      </c>
      <c r="D17" s="11">
        <f>D16-E17+V17</f>
        <v>28030.03</v>
      </c>
      <c r="E17" s="171">
        <v>288.29000000000002</v>
      </c>
      <c r="F17" s="171">
        <v>48.05</v>
      </c>
      <c r="L17" s="11">
        <v>240.24</v>
      </c>
      <c r="V17" s="187"/>
    </row>
    <row r="18" spans="1:26" ht="13" x14ac:dyDescent="0.3">
      <c r="A18" s="8">
        <v>43252</v>
      </c>
      <c r="B18" s="191" t="s">
        <v>42</v>
      </c>
      <c r="C18" s="174">
        <v>943</v>
      </c>
      <c r="D18" s="11">
        <f>D17-E18+V18</f>
        <v>27772.03</v>
      </c>
      <c r="E18" s="171">
        <v>258</v>
      </c>
      <c r="M18" s="11">
        <v>258</v>
      </c>
      <c r="V18" s="187"/>
    </row>
    <row r="19" spans="1:26" ht="13" x14ac:dyDescent="0.3">
      <c r="A19" s="8">
        <v>43252</v>
      </c>
      <c r="B19" s="191" t="s">
        <v>42</v>
      </c>
      <c r="C19" s="174">
        <v>944</v>
      </c>
      <c r="D19" s="11">
        <f>D18-E19+V19</f>
        <v>27742.78</v>
      </c>
      <c r="E19" s="171">
        <v>29.25</v>
      </c>
      <c r="M19" s="11">
        <v>29.25</v>
      </c>
      <c r="V19" s="187"/>
    </row>
    <row r="20" spans="1:26" ht="13" x14ac:dyDescent="0.3">
      <c r="A20" s="8">
        <v>43252</v>
      </c>
      <c r="B20" s="191" t="s">
        <v>42</v>
      </c>
      <c r="C20" s="174">
        <v>939</v>
      </c>
      <c r="D20" s="11">
        <f>D19-E20+V20</f>
        <v>27687.78</v>
      </c>
      <c r="E20" s="171">
        <v>55</v>
      </c>
      <c r="K20" s="11">
        <v>55</v>
      </c>
      <c r="V20" s="187"/>
    </row>
    <row r="21" spans="1:26" ht="13" x14ac:dyDescent="0.3">
      <c r="A21" s="8">
        <v>43252</v>
      </c>
      <c r="B21" s="191" t="s">
        <v>42</v>
      </c>
      <c r="C21" s="174">
        <v>938</v>
      </c>
      <c r="D21" s="11">
        <f>D20-E21+V21</f>
        <v>27645.78</v>
      </c>
      <c r="E21" s="171">
        <v>42</v>
      </c>
      <c r="K21" s="11">
        <v>42</v>
      </c>
      <c r="V21" s="187"/>
    </row>
    <row r="22" spans="1:26" ht="13" x14ac:dyDescent="0.3">
      <c r="A22" s="8">
        <v>43252</v>
      </c>
      <c r="B22" s="191" t="s">
        <v>42</v>
      </c>
      <c r="C22" s="174">
        <v>945</v>
      </c>
      <c r="D22" s="11">
        <f>D21-E22+V22</f>
        <v>27495.78</v>
      </c>
      <c r="E22" s="171">
        <v>150</v>
      </c>
      <c r="R22" s="11">
        <v>150</v>
      </c>
      <c r="V22" s="187"/>
    </row>
    <row r="23" spans="1:26" ht="13" x14ac:dyDescent="0.3">
      <c r="A23" s="8">
        <v>43252</v>
      </c>
      <c r="B23" s="191" t="s">
        <v>42</v>
      </c>
      <c r="C23" s="173">
        <v>946</v>
      </c>
      <c r="D23" s="11">
        <f>D22-E23+V23</f>
        <v>27081.85</v>
      </c>
      <c r="E23" s="171">
        <v>413.93</v>
      </c>
      <c r="Q23" s="11">
        <v>413.93</v>
      </c>
      <c r="V23" s="187"/>
    </row>
    <row r="24" spans="1:26" ht="13" x14ac:dyDescent="0.3">
      <c r="A24" s="8">
        <v>43252</v>
      </c>
      <c r="B24" s="191" t="s">
        <v>42</v>
      </c>
      <c r="C24" s="174">
        <v>947</v>
      </c>
      <c r="D24" s="11">
        <f>D23-E24+V24</f>
        <v>26340.25</v>
      </c>
      <c r="E24" s="171">
        <v>741.6</v>
      </c>
      <c r="F24" s="171">
        <v>123.6</v>
      </c>
      <c r="G24" s="11">
        <v>618</v>
      </c>
      <c r="V24" s="187"/>
    </row>
    <row r="25" spans="1:26" ht="13" x14ac:dyDescent="0.3">
      <c r="A25" s="8">
        <v>43252</v>
      </c>
      <c r="B25" s="191" t="s">
        <v>42</v>
      </c>
      <c r="C25" s="173">
        <v>949</v>
      </c>
      <c r="D25" s="11">
        <f>D24-E25+V25</f>
        <v>26253.45</v>
      </c>
      <c r="E25" s="171">
        <v>86.8</v>
      </c>
      <c r="I25" s="11">
        <v>86.8</v>
      </c>
      <c r="V25" s="187"/>
    </row>
    <row r="26" spans="1:26" x14ac:dyDescent="0.25">
      <c r="A26" s="8">
        <v>43282</v>
      </c>
      <c r="B26" s="191" t="s">
        <v>179</v>
      </c>
      <c r="C26" s="174"/>
      <c r="D26" s="11">
        <f>D25-E26+V26</f>
        <v>27484.29</v>
      </c>
      <c r="E26" s="171"/>
      <c r="V26" s="204">
        <v>1230.8399999999999</v>
      </c>
      <c r="Z26" s="11">
        <f>V26</f>
        <v>1230.8399999999999</v>
      </c>
    </row>
    <row r="27" spans="1:26" ht="13" x14ac:dyDescent="0.3">
      <c r="A27" s="8">
        <v>43282</v>
      </c>
      <c r="B27" s="191" t="s">
        <v>42</v>
      </c>
      <c r="C27" s="174">
        <v>948</v>
      </c>
      <c r="D27" s="11">
        <f>D26-E27+V27</f>
        <v>27137.75</v>
      </c>
      <c r="E27" s="171">
        <v>346.54</v>
      </c>
      <c r="H27" s="11">
        <v>346.54</v>
      </c>
      <c r="V27" s="187"/>
    </row>
    <row r="28" spans="1:26" x14ac:dyDescent="0.25">
      <c r="A28" s="8">
        <v>43313</v>
      </c>
      <c r="B28" s="191" t="s">
        <v>42</v>
      </c>
      <c r="C28" s="173">
        <v>950</v>
      </c>
      <c r="D28" s="11">
        <f>D27-E28+V28</f>
        <v>26396.15</v>
      </c>
      <c r="E28" s="152">
        <v>741.6</v>
      </c>
      <c r="F28" s="171">
        <v>123.6</v>
      </c>
      <c r="G28" s="11">
        <v>618</v>
      </c>
      <c r="V28" s="172"/>
    </row>
    <row r="29" spans="1:26" ht="13" x14ac:dyDescent="0.3">
      <c r="A29" s="8">
        <v>43313</v>
      </c>
      <c r="B29" s="191" t="s">
        <v>42</v>
      </c>
      <c r="C29" s="173">
        <v>951</v>
      </c>
      <c r="D29" s="11">
        <f>D28-E29+V29</f>
        <v>26025.350000000002</v>
      </c>
      <c r="E29" s="171">
        <v>370.8</v>
      </c>
      <c r="F29" s="171">
        <v>61.8</v>
      </c>
      <c r="G29" s="11">
        <v>309</v>
      </c>
      <c r="V29" s="187"/>
    </row>
    <row r="30" spans="1:26" ht="13" x14ac:dyDescent="0.3">
      <c r="A30" s="8">
        <v>43313</v>
      </c>
      <c r="B30" s="191" t="s">
        <v>42</v>
      </c>
      <c r="C30" s="173">
        <v>955</v>
      </c>
      <c r="D30" s="11">
        <f>D29-E30+V30</f>
        <v>24975.350000000002</v>
      </c>
      <c r="E30" s="171">
        <v>1050</v>
      </c>
      <c r="U30" s="11">
        <v>1050</v>
      </c>
      <c r="V30" s="187"/>
    </row>
    <row r="31" spans="1:26" ht="13" x14ac:dyDescent="0.3">
      <c r="A31" s="8">
        <v>43313</v>
      </c>
      <c r="B31" s="191" t="s">
        <v>42</v>
      </c>
      <c r="C31" s="173">
        <v>954</v>
      </c>
      <c r="D31" s="11">
        <f>D30-E31+V31</f>
        <v>24888.750000000004</v>
      </c>
      <c r="E31" s="171">
        <v>86.6</v>
      </c>
      <c r="I31" s="11">
        <v>86.6</v>
      </c>
      <c r="V31" s="187"/>
    </row>
    <row r="32" spans="1:26" ht="13" x14ac:dyDescent="0.3">
      <c r="A32" s="8">
        <v>43313</v>
      </c>
      <c r="B32" s="191" t="s">
        <v>42</v>
      </c>
      <c r="C32" s="173">
        <v>953</v>
      </c>
      <c r="D32" s="11">
        <f>D31-E32+V32</f>
        <v>24542.010000000002</v>
      </c>
      <c r="E32" s="171">
        <v>346.74</v>
      </c>
      <c r="H32" s="11">
        <v>346.74</v>
      </c>
      <c r="V32" s="187"/>
    </row>
    <row r="33" spans="1:30" x14ac:dyDescent="0.25">
      <c r="A33" s="8">
        <v>43313</v>
      </c>
      <c r="B33" s="191" t="s">
        <v>193</v>
      </c>
      <c r="C33" s="173"/>
      <c r="D33" s="11">
        <f>D32-E33+V33</f>
        <v>25409.570000000003</v>
      </c>
      <c r="E33" s="171"/>
      <c r="V33" s="204">
        <v>867.56</v>
      </c>
      <c r="AD33" s="11">
        <v>867.56</v>
      </c>
    </row>
    <row r="34" spans="1:30" ht="13" x14ac:dyDescent="0.3">
      <c r="A34" s="192">
        <v>43344</v>
      </c>
      <c r="B34" s="191" t="s">
        <v>42</v>
      </c>
      <c r="C34" s="173">
        <v>956</v>
      </c>
      <c r="D34" s="11">
        <f>D33-E34+V34</f>
        <v>24371.570000000003</v>
      </c>
      <c r="E34" s="171">
        <v>1038</v>
      </c>
      <c r="N34" s="11">
        <v>1038</v>
      </c>
      <c r="V34" s="187"/>
    </row>
    <row r="35" spans="1:30" ht="13" x14ac:dyDescent="0.3">
      <c r="A35" s="192">
        <v>43344</v>
      </c>
      <c r="B35" s="191" t="s">
        <v>42</v>
      </c>
      <c r="C35" s="173">
        <v>957</v>
      </c>
      <c r="D35" s="11">
        <f>D34-E35+V35</f>
        <v>24113.570000000003</v>
      </c>
      <c r="E35" s="171">
        <v>258</v>
      </c>
      <c r="M35" s="11">
        <v>258</v>
      </c>
      <c r="V35" s="187"/>
    </row>
    <row r="36" spans="1:30" ht="13" x14ac:dyDescent="0.3">
      <c r="A36" s="192">
        <v>43344</v>
      </c>
      <c r="B36" s="191" t="s">
        <v>42</v>
      </c>
      <c r="C36" s="173">
        <v>958</v>
      </c>
      <c r="D36" s="11">
        <f>D35-E36+V36</f>
        <v>23766.83</v>
      </c>
      <c r="E36" s="171">
        <v>346.74</v>
      </c>
      <c r="H36" s="11">
        <v>346.74</v>
      </c>
      <c r="V36" s="187"/>
    </row>
    <row r="37" spans="1:30" ht="13" x14ac:dyDescent="0.3">
      <c r="A37" s="192">
        <v>43344</v>
      </c>
      <c r="B37" s="191" t="s">
        <v>42</v>
      </c>
      <c r="C37" s="173">
        <v>959</v>
      </c>
      <c r="D37" s="11">
        <f>D36-E37+V37</f>
        <v>23680.230000000003</v>
      </c>
      <c r="E37" s="171">
        <v>86.6</v>
      </c>
      <c r="I37" s="11">
        <v>86.6</v>
      </c>
      <c r="V37" s="187"/>
    </row>
    <row r="38" spans="1:30" ht="13" x14ac:dyDescent="0.3">
      <c r="A38" s="192">
        <v>43344</v>
      </c>
      <c r="B38" s="191" t="s">
        <v>42</v>
      </c>
      <c r="C38" s="173">
        <v>960</v>
      </c>
      <c r="D38" s="11">
        <f>D37-E38+V38</f>
        <v>23309.430000000004</v>
      </c>
      <c r="E38" s="171">
        <v>370.8</v>
      </c>
      <c r="F38" s="171">
        <v>61.8</v>
      </c>
      <c r="G38" s="11">
        <v>309</v>
      </c>
      <c r="V38" s="187"/>
    </row>
    <row r="39" spans="1:30" ht="13" x14ac:dyDescent="0.3">
      <c r="A39" s="192">
        <v>43344</v>
      </c>
      <c r="B39" s="191" t="s">
        <v>42</v>
      </c>
      <c r="C39" s="174">
        <v>961</v>
      </c>
      <c r="D39" s="11">
        <f>D38-E39+V39</f>
        <v>23204.430000000004</v>
      </c>
      <c r="E39" s="171">
        <v>105</v>
      </c>
      <c r="F39" s="171">
        <v>17.5</v>
      </c>
      <c r="N39" s="11">
        <v>87.5</v>
      </c>
      <c r="V39" s="187"/>
    </row>
    <row r="40" spans="1:30" x14ac:dyDescent="0.25">
      <c r="A40" s="192">
        <v>43344</v>
      </c>
      <c r="B40" s="191" t="s">
        <v>178</v>
      </c>
      <c r="C40" s="174"/>
      <c r="D40" s="11">
        <f>D39-E40+V40</f>
        <v>29204.430000000004</v>
      </c>
      <c r="E40" s="171"/>
      <c r="V40" s="204">
        <v>6000</v>
      </c>
      <c r="X40" s="11">
        <f>V40</f>
        <v>6000</v>
      </c>
    </row>
    <row r="41" spans="1:30" ht="13" x14ac:dyDescent="0.3">
      <c r="A41" s="110">
        <v>43374</v>
      </c>
      <c r="B41" s="191" t="s">
        <v>42</v>
      </c>
      <c r="C41" s="174">
        <v>964</v>
      </c>
      <c r="D41" s="11">
        <f>D40-E41+V41</f>
        <v>29181.250000000004</v>
      </c>
      <c r="E41" s="171">
        <v>23.18</v>
      </c>
      <c r="P41" s="11">
        <v>23.18</v>
      </c>
      <c r="V41" s="187"/>
    </row>
    <row r="42" spans="1:30" x14ac:dyDescent="0.25">
      <c r="A42" s="110">
        <v>43374</v>
      </c>
      <c r="B42" s="191" t="s">
        <v>42</v>
      </c>
      <c r="C42" s="175">
        <v>965</v>
      </c>
      <c r="D42" s="11">
        <f>D41-E42+V42</f>
        <v>28834.710000000003</v>
      </c>
      <c r="E42" s="152">
        <v>346.54</v>
      </c>
      <c r="H42" s="11">
        <v>346.54</v>
      </c>
      <c r="V42" s="172"/>
    </row>
    <row r="43" spans="1:30" x14ac:dyDescent="0.25">
      <c r="A43" s="110">
        <v>43405</v>
      </c>
      <c r="B43" s="191" t="s">
        <v>180</v>
      </c>
      <c r="C43" s="175"/>
      <c r="D43" s="11">
        <f>D42-E43+V43</f>
        <v>28804.710000000003</v>
      </c>
      <c r="E43" s="152">
        <v>30</v>
      </c>
      <c r="J43" s="264">
        <v>30</v>
      </c>
      <c r="K43" s="264"/>
      <c r="V43" s="172"/>
    </row>
    <row r="44" spans="1:30" ht="13" x14ac:dyDescent="0.3">
      <c r="A44" s="110">
        <v>43405</v>
      </c>
      <c r="B44" s="191" t="s">
        <v>42</v>
      </c>
      <c r="C44" s="174">
        <v>963</v>
      </c>
      <c r="D44" s="11">
        <f>D43-E44+V44</f>
        <v>28433.910000000003</v>
      </c>
      <c r="E44" s="171">
        <v>370.8</v>
      </c>
      <c r="F44" s="171">
        <v>61.8</v>
      </c>
      <c r="G44" s="11">
        <v>309</v>
      </c>
      <c r="V44" s="187"/>
    </row>
    <row r="45" spans="1:30" ht="13" x14ac:dyDescent="0.3">
      <c r="A45" s="110">
        <v>43405</v>
      </c>
      <c r="B45" s="191" t="s">
        <v>42</v>
      </c>
      <c r="C45" s="174">
        <v>966</v>
      </c>
      <c r="D45" s="11">
        <f>D44-E45+V45</f>
        <v>28347.110000000004</v>
      </c>
      <c r="E45" s="171">
        <v>86.8</v>
      </c>
      <c r="I45" s="11">
        <v>86.8</v>
      </c>
      <c r="V45" s="187"/>
    </row>
    <row r="46" spans="1:30" ht="13" x14ac:dyDescent="0.3">
      <c r="A46" s="110">
        <v>43405</v>
      </c>
      <c r="B46" s="191" t="s">
        <v>42</v>
      </c>
      <c r="C46" s="174">
        <v>962</v>
      </c>
      <c r="D46" s="11">
        <f>D45-E46+V46</f>
        <v>28306.610000000004</v>
      </c>
      <c r="E46" s="171">
        <v>40.5</v>
      </c>
      <c r="O46" s="11">
        <v>40.5</v>
      </c>
      <c r="V46" s="187"/>
    </row>
    <row r="47" spans="1:30" ht="13" x14ac:dyDescent="0.3">
      <c r="A47" s="110">
        <v>43405</v>
      </c>
      <c r="B47" s="191" t="s">
        <v>42</v>
      </c>
      <c r="C47" s="174">
        <v>970</v>
      </c>
      <c r="D47" s="11">
        <f>D46-E47+V47</f>
        <v>27959.870000000003</v>
      </c>
      <c r="E47" s="171">
        <v>346.74</v>
      </c>
      <c r="H47" s="11">
        <v>346.74</v>
      </c>
      <c r="V47" s="187"/>
    </row>
    <row r="48" spans="1:30" ht="13" x14ac:dyDescent="0.3">
      <c r="A48" s="110">
        <v>43405</v>
      </c>
      <c r="B48" s="191" t="s">
        <v>42</v>
      </c>
      <c r="C48" s="174">
        <v>973</v>
      </c>
      <c r="D48" s="11">
        <f>D47-E48+V48</f>
        <v>27613.13</v>
      </c>
      <c r="E48" s="171">
        <v>346.74</v>
      </c>
      <c r="G48" s="171"/>
      <c r="H48" s="171">
        <v>346.74</v>
      </c>
      <c r="I48" s="171"/>
      <c r="J48" s="171"/>
      <c r="K48" s="171"/>
      <c r="L48" s="171"/>
      <c r="M48" s="171"/>
      <c r="N48" s="171"/>
      <c r="O48" s="171"/>
      <c r="V48" s="187"/>
    </row>
    <row r="49" spans="1:32" s="171" customFormat="1" ht="13" x14ac:dyDescent="0.3">
      <c r="A49" s="110">
        <v>43405</v>
      </c>
      <c r="B49" s="191" t="s">
        <v>42</v>
      </c>
      <c r="C49" s="175">
        <v>974</v>
      </c>
      <c r="D49" s="11">
        <f>D48-E49+V49</f>
        <v>27493.15</v>
      </c>
      <c r="E49" s="171">
        <v>119.98</v>
      </c>
      <c r="P49" s="171">
        <v>119.98</v>
      </c>
      <c r="V49" s="187"/>
      <c r="AF49" s="11"/>
    </row>
    <row r="50" spans="1:32" s="171" customFormat="1" ht="13" x14ac:dyDescent="0.3">
      <c r="A50" s="110">
        <v>43405</v>
      </c>
      <c r="B50" s="191" t="s">
        <v>42</v>
      </c>
      <c r="C50" s="175">
        <v>975</v>
      </c>
      <c r="D50" s="11">
        <f>D49-E50+V50</f>
        <v>27453.15</v>
      </c>
      <c r="E50" s="171">
        <v>40</v>
      </c>
      <c r="P50" s="171">
        <v>40</v>
      </c>
      <c r="V50" s="187"/>
      <c r="AF50" s="11"/>
    </row>
    <row r="51" spans="1:32" ht="13" x14ac:dyDescent="0.3">
      <c r="A51" s="110">
        <v>43405</v>
      </c>
      <c r="B51" s="191" t="s">
        <v>42</v>
      </c>
      <c r="C51" s="174">
        <v>976</v>
      </c>
      <c r="D51" s="11">
        <f>D50-E51+V51</f>
        <v>27423.45</v>
      </c>
      <c r="E51" s="171">
        <v>29.7</v>
      </c>
      <c r="G51" s="171"/>
      <c r="H51" s="171"/>
      <c r="I51" s="171"/>
      <c r="J51" s="171"/>
      <c r="K51" s="171"/>
      <c r="L51" s="171"/>
      <c r="M51" s="171"/>
      <c r="N51" s="171"/>
      <c r="O51" s="171"/>
      <c r="P51" s="11">
        <v>29.7</v>
      </c>
      <c r="V51" s="187"/>
    </row>
    <row r="52" spans="1:32" ht="13" x14ac:dyDescent="0.3">
      <c r="A52" s="110">
        <v>43405</v>
      </c>
      <c r="B52" s="191" t="s">
        <v>42</v>
      </c>
      <c r="C52" s="174">
        <v>969</v>
      </c>
      <c r="D52" s="11">
        <f>D51-E52+V52</f>
        <v>27165.45</v>
      </c>
      <c r="E52" s="171">
        <v>258</v>
      </c>
      <c r="G52" s="171"/>
      <c r="H52" s="171"/>
      <c r="I52" s="171"/>
      <c r="J52" s="171"/>
      <c r="K52" s="171"/>
      <c r="L52" s="171"/>
      <c r="M52" s="171">
        <v>258</v>
      </c>
      <c r="N52" s="171"/>
      <c r="O52" s="171"/>
      <c r="V52" s="187"/>
    </row>
    <row r="53" spans="1:32" ht="13" x14ac:dyDescent="0.3">
      <c r="A53" s="110">
        <v>43405</v>
      </c>
      <c r="B53" s="191" t="s">
        <v>42</v>
      </c>
      <c r="C53" s="174">
        <v>971</v>
      </c>
      <c r="D53" s="11">
        <f>D52-E53+V53</f>
        <v>27078.850000000002</v>
      </c>
      <c r="E53" s="171">
        <v>86.6</v>
      </c>
      <c r="G53" s="171"/>
      <c r="H53" s="171"/>
      <c r="I53" s="171">
        <v>86.6</v>
      </c>
      <c r="J53" s="171"/>
      <c r="K53" s="171"/>
      <c r="L53" s="171"/>
      <c r="M53" s="171"/>
      <c r="N53" s="171"/>
      <c r="O53" s="171"/>
      <c r="V53" s="187"/>
    </row>
    <row r="54" spans="1:32" s="157" customFormat="1" ht="13" x14ac:dyDescent="0.3">
      <c r="A54" s="110">
        <v>43405</v>
      </c>
      <c r="B54" s="191" t="s">
        <v>42</v>
      </c>
      <c r="C54" s="175">
        <v>972</v>
      </c>
      <c r="D54" s="11">
        <f>D53-E54+V54</f>
        <v>26992.250000000004</v>
      </c>
      <c r="E54" s="171">
        <v>86.6</v>
      </c>
      <c r="F54" s="171"/>
      <c r="G54" s="171"/>
      <c r="H54" s="171"/>
      <c r="I54" s="171">
        <v>86.6</v>
      </c>
      <c r="J54" s="171"/>
      <c r="K54" s="171"/>
      <c r="L54" s="171"/>
      <c r="M54" s="171"/>
      <c r="N54" s="171"/>
      <c r="O54" s="171"/>
      <c r="V54" s="188"/>
      <c r="AF54" s="11"/>
    </row>
    <row r="55" spans="1:32" ht="13" x14ac:dyDescent="0.3">
      <c r="A55" s="110">
        <v>43405</v>
      </c>
      <c r="B55" s="191" t="s">
        <v>42</v>
      </c>
      <c r="C55" s="174">
        <v>968</v>
      </c>
      <c r="D55" s="11">
        <f>D54-E55+V55</f>
        <v>26621.450000000004</v>
      </c>
      <c r="E55" s="171">
        <v>370.8</v>
      </c>
      <c r="F55" s="171">
        <v>61.8</v>
      </c>
      <c r="G55" s="171">
        <v>309</v>
      </c>
      <c r="H55" s="171"/>
      <c r="I55" s="171"/>
      <c r="J55" s="171"/>
      <c r="K55" s="171"/>
      <c r="L55" s="171"/>
      <c r="M55" s="171"/>
      <c r="N55" s="171"/>
      <c r="O55" s="171"/>
      <c r="V55" s="187"/>
    </row>
    <row r="56" spans="1:32" ht="13" x14ac:dyDescent="0.3">
      <c r="A56" s="110">
        <v>43405</v>
      </c>
      <c r="B56" s="191" t="s">
        <v>42</v>
      </c>
      <c r="C56" s="174">
        <v>967</v>
      </c>
      <c r="D56" s="11">
        <f>D55-E56+V56</f>
        <v>26333.160000000003</v>
      </c>
      <c r="E56" s="171">
        <v>288.29000000000002</v>
      </c>
      <c r="F56" s="152">
        <v>48.05</v>
      </c>
      <c r="G56" s="171"/>
      <c r="H56" s="171"/>
      <c r="I56" s="171"/>
      <c r="J56" s="171"/>
      <c r="K56" s="171"/>
      <c r="L56" s="171">
        <v>240.24</v>
      </c>
      <c r="M56" s="171"/>
      <c r="N56" s="171"/>
      <c r="O56" s="171"/>
      <c r="V56" s="187"/>
    </row>
    <row r="57" spans="1:32" ht="13" x14ac:dyDescent="0.3">
      <c r="A57" s="110">
        <v>43435</v>
      </c>
      <c r="B57" s="191" t="s">
        <v>42</v>
      </c>
      <c r="C57" s="174">
        <v>977</v>
      </c>
      <c r="D57" s="11">
        <f>D56-E57+V57</f>
        <v>26283.160000000003</v>
      </c>
      <c r="E57" s="171">
        <v>50</v>
      </c>
      <c r="G57" s="171"/>
      <c r="H57" s="171"/>
      <c r="I57" s="171"/>
      <c r="J57" s="171">
        <v>50</v>
      </c>
      <c r="K57" s="171"/>
      <c r="L57" s="171"/>
      <c r="M57" s="171"/>
      <c r="N57" s="171"/>
      <c r="O57" s="171"/>
      <c r="V57" s="187"/>
    </row>
    <row r="58" spans="1:32" ht="13" x14ac:dyDescent="0.3">
      <c r="A58" s="110">
        <v>43466</v>
      </c>
      <c r="B58" s="191" t="s">
        <v>42</v>
      </c>
      <c r="C58" s="174">
        <v>978</v>
      </c>
      <c r="D58" s="11">
        <f>D57-E58+V58</f>
        <v>26219.730000000003</v>
      </c>
      <c r="E58" s="171">
        <v>63.43</v>
      </c>
      <c r="F58" s="171">
        <v>9.48</v>
      </c>
      <c r="G58" s="171"/>
      <c r="H58" s="171"/>
      <c r="I58" s="171"/>
      <c r="J58" s="171"/>
      <c r="K58" s="171"/>
      <c r="L58" s="171"/>
      <c r="M58" s="171"/>
      <c r="N58" s="171"/>
      <c r="O58" s="171"/>
      <c r="P58" s="11">
        <v>53.95</v>
      </c>
      <c r="V58" s="187"/>
    </row>
    <row r="59" spans="1:32" ht="13" x14ac:dyDescent="0.3">
      <c r="A59" s="110">
        <v>43466</v>
      </c>
      <c r="B59" s="191" t="s">
        <v>42</v>
      </c>
      <c r="C59" s="174">
        <v>981</v>
      </c>
      <c r="D59" s="11">
        <f>D58-E59+V59</f>
        <v>26132.930000000004</v>
      </c>
      <c r="E59" s="171">
        <v>86.8</v>
      </c>
      <c r="G59" s="171"/>
      <c r="H59" s="171"/>
      <c r="I59" s="171">
        <f>E59</f>
        <v>86.8</v>
      </c>
      <c r="J59" s="171"/>
      <c r="K59" s="171"/>
      <c r="L59" s="171"/>
      <c r="M59" s="171"/>
      <c r="N59" s="171"/>
      <c r="O59" s="171"/>
      <c r="V59" s="187"/>
    </row>
    <row r="60" spans="1:32" ht="13" x14ac:dyDescent="0.3">
      <c r="A60" s="110">
        <v>43466</v>
      </c>
      <c r="B60" s="191" t="s">
        <v>42</v>
      </c>
      <c r="C60" s="174">
        <v>979</v>
      </c>
      <c r="D60" s="11">
        <f>D59-E60+V60</f>
        <v>26107.430000000004</v>
      </c>
      <c r="E60" s="171">
        <v>25.5</v>
      </c>
      <c r="F60" s="171">
        <v>4.25</v>
      </c>
      <c r="G60" s="171"/>
      <c r="H60" s="171"/>
      <c r="I60" s="171"/>
      <c r="J60" s="171"/>
      <c r="K60" s="171"/>
      <c r="L60" s="171"/>
      <c r="M60" s="171"/>
      <c r="N60" s="171"/>
      <c r="O60" s="171"/>
      <c r="P60" s="11">
        <v>21.25</v>
      </c>
      <c r="V60" s="187"/>
    </row>
    <row r="61" spans="1:32" ht="13" x14ac:dyDescent="0.3">
      <c r="A61" s="110">
        <v>43466</v>
      </c>
      <c r="B61" s="191" t="s">
        <v>42</v>
      </c>
      <c r="C61" s="174">
        <v>980</v>
      </c>
      <c r="D61" s="11">
        <f>D60-E61+V61</f>
        <v>25760.890000000003</v>
      </c>
      <c r="E61" s="171">
        <v>346.54</v>
      </c>
      <c r="G61" s="171"/>
      <c r="H61" s="171">
        <v>346.54</v>
      </c>
      <c r="I61" s="171"/>
      <c r="J61" s="171"/>
      <c r="K61" s="171"/>
      <c r="L61" s="171"/>
      <c r="M61" s="171"/>
      <c r="N61" s="171"/>
      <c r="O61" s="171"/>
      <c r="V61" s="187"/>
    </row>
    <row r="62" spans="1:32" x14ac:dyDescent="0.25">
      <c r="A62" s="110">
        <v>43466</v>
      </c>
      <c r="B62" s="191" t="s">
        <v>181</v>
      </c>
      <c r="C62" s="174"/>
      <c r="D62" s="11">
        <f>D61-E62+V62</f>
        <v>25810.890000000003</v>
      </c>
      <c r="E62" s="171"/>
      <c r="G62" s="171"/>
      <c r="H62" s="171"/>
      <c r="I62" s="171"/>
      <c r="J62" s="171"/>
      <c r="K62" s="171"/>
      <c r="L62" s="171"/>
      <c r="M62" s="171"/>
      <c r="N62" s="171"/>
      <c r="O62" s="171"/>
      <c r="V62" s="204">
        <v>50</v>
      </c>
      <c r="AA62" s="11">
        <v>50</v>
      </c>
    </row>
    <row r="63" spans="1:32" x14ac:dyDescent="0.25">
      <c r="A63" s="110">
        <v>43497</v>
      </c>
      <c r="B63" s="191" t="s">
        <v>182</v>
      </c>
      <c r="C63" s="174"/>
      <c r="D63" s="11">
        <f>D62-E63+V63</f>
        <v>25935.890000000003</v>
      </c>
      <c r="E63" s="171"/>
      <c r="G63" s="171"/>
      <c r="H63" s="171"/>
      <c r="I63" s="171"/>
      <c r="J63" s="171"/>
      <c r="K63" s="171"/>
      <c r="L63" s="171"/>
      <c r="M63" s="171"/>
      <c r="N63" s="171"/>
      <c r="O63" s="171"/>
      <c r="V63" s="204">
        <v>125</v>
      </c>
      <c r="AA63" s="11">
        <v>125</v>
      </c>
    </row>
    <row r="64" spans="1:32" x14ac:dyDescent="0.25">
      <c r="A64" s="110">
        <v>43497</v>
      </c>
      <c r="B64" s="191" t="s">
        <v>183</v>
      </c>
      <c r="C64" s="174"/>
      <c r="D64" s="11">
        <f>D63-E64+V64</f>
        <v>26015.890000000003</v>
      </c>
      <c r="E64" s="171"/>
      <c r="G64" s="171"/>
      <c r="H64" s="171"/>
      <c r="I64" s="171"/>
      <c r="J64" s="171"/>
      <c r="K64" s="171"/>
      <c r="L64" s="171"/>
      <c r="M64" s="171"/>
      <c r="N64" s="171"/>
      <c r="O64" s="171"/>
      <c r="V64" s="204">
        <v>80</v>
      </c>
      <c r="AA64" s="11">
        <v>80</v>
      </c>
    </row>
    <row r="65" spans="1:31" x14ac:dyDescent="0.25">
      <c r="A65" s="110">
        <v>43497</v>
      </c>
      <c r="B65" s="191" t="s">
        <v>184</v>
      </c>
      <c r="C65" s="175"/>
      <c r="D65" s="11">
        <f>D64-E65+V65</f>
        <v>26095.890000000003</v>
      </c>
      <c r="E65" s="171"/>
      <c r="G65" s="171"/>
      <c r="H65" s="171"/>
      <c r="I65" s="171"/>
      <c r="J65" s="171"/>
      <c r="K65" s="171"/>
      <c r="L65" s="171"/>
      <c r="M65" s="171"/>
      <c r="N65" s="171"/>
      <c r="O65" s="171"/>
      <c r="V65" s="172">
        <v>80</v>
      </c>
      <c r="AA65" s="11">
        <v>80</v>
      </c>
    </row>
    <row r="66" spans="1:31" x14ac:dyDescent="0.25">
      <c r="A66" s="110">
        <v>43497</v>
      </c>
      <c r="B66" s="191" t="s">
        <v>194</v>
      </c>
      <c r="C66" s="175"/>
      <c r="D66" s="11">
        <f>D65-E66+V66</f>
        <v>26215.870000000003</v>
      </c>
      <c r="E66" s="171"/>
      <c r="G66" s="171"/>
      <c r="H66" s="171"/>
      <c r="I66" s="171"/>
      <c r="J66" s="171"/>
      <c r="K66" s="171"/>
      <c r="L66" s="171"/>
      <c r="M66" s="171"/>
      <c r="N66" s="171"/>
      <c r="O66" s="171"/>
      <c r="V66" s="172">
        <v>119.98</v>
      </c>
      <c r="AE66" s="11">
        <f>V66</f>
        <v>119.98</v>
      </c>
    </row>
    <row r="67" spans="1:31" x14ac:dyDescent="0.25">
      <c r="A67" s="110">
        <v>43497</v>
      </c>
      <c r="B67" s="191" t="s">
        <v>42</v>
      </c>
      <c r="C67" s="175">
        <v>982</v>
      </c>
      <c r="D67" s="11">
        <f>D66-E67+V67</f>
        <v>25869.13</v>
      </c>
      <c r="E67" s="171">
        <v>346.74</v>
      </c>
      <c r="G67" s="171"/>
      <c r="H67" s="171">
        <v>346.74</v>
      </c>
      <c r="I67" s="171"/>
      <c r="J67" s="171"/>
      <c r="K67" s="171"/>
      <c r="L67" s="171"/>
      <c r="M67" s="171"/>
      <c r="N67" s="171"/>
      <c r="O67" s="171"/>
      <c r="V67" s="172"/>
    </row>
    <row r="68" spans="1:31" x14ac:dyDescent="0.25">
      <c r="A68" s="192">
        <v>43497</v>
      </c>
      <c r="B68" s="191" t="s">
        <v>42</v>
      </c>
      <c r="C68" s="212">
        <v>983</v>
      </c>
      <c r="D68" s="11">
        <f>D67-E68+V68</f>
        <v>25782.530000000002</v>
      </c>
      <c r="E68" s="215">
        <v>86.6</v>
      </c>
      <c r="G68" s="171"/>
      <c r="H68" s="171"/>
      <c r="I68" s="171">
        <v>86.6</v>
      </c>
      <c r="J68" s="171"/>
      <c r="K68" s="171"/>
      <c r="L68" s="171"/>
      <c r="M68" s="171"/>
      <c r="N68" s="171"/>
      <c r="O68" s="171"/>
      <c r="V68" s="172"/>
    </row>
    <row r="69" spans="1:31" ht="13" x14ac:dyDescent="0.3">
      <c r="A69" s="192">
        <v>43497</v>
      </c>
      <c r="B69" s="191" t="s">
        <v>42</v>
      </c>
      <c r="C69" s="213">
        <v>984</v>
      </c>
      <c r="D69" s="11">
        <f>D68-E69+V69</f>
        <v>25524.530000000002</v>
      </c>
      <c r="E69" s="215">
        <v>258</v>
      </c>
      <c r="G69" s="171"/>
      <c r="H69" s="171"/>
      <c r="I69" s="171"/>
      <c r="J69" s="171"/>
      <c r="K69" s="171"/>
      <c r="L69" s="171"/>
      <c r="M69" s="171">
        <v>258</v>
      </c>
      <c r="N69" s="171"/>
      <c r="O69" s="171"/>
      <c r="V69" s="187"/>
    </row>
    <row r="70" spans="1:31" ht="13" x14ac:dyDescent="0.3">
      <c r="A70" s="192">
        <v>43525</v>
      </c>
      <c r="B70" s="191" t="s">
        <v>42</v>
      </c>
      <c r="C70" s="213">
        <v>985</v>
      </c>
      <c r="D70" s="11">
        <f>D69-E70+V70</f>
        <v>25385.56</v>
      </c>
      <c r="E70" s="215">
        <v>138.97</v>
      </c>
      <c r="F70" s="171">
        <f>E70/6</f>
        <v>23.161666666666665</v>
      </c>
      <c r="G70" s="171"/>
      <c r="H70" s="171"/>
      <c r="I70" s="171"/>
      <c r="J70" s="171"/>
      <c r="K70" s="171">
        <v>115.81</v>
      </c>
      <c r="L70" s="171"/>
      <c r="M70" s="171"/>
      <c r="N70" s="171"/>
      <c r="O70" s="171"/>
      <c r="V70" s="187"/>
    </row>
    <row r="71" spans="1:31" ht="13" x14ac:dyDescent="0.3">
      <c r="A71" s="192">
        <v>43525</v>
      </c>
      <c r="B71" s="191" t="s">
        <v>42</v>
      </c>
      <c r="C71" s="213">
        <v>986</v>
      </c>
      <c r="D71" s="11">
        <f>D70-E71+V71</f>
        <v>25343.56</v>
      </c>
      <c r="E71" s="215">
        <v>42</v>
      </c>
      <c r="G71" s="171"/>
      <c r="H71" s="171"/>
      <c r="I71" s="171"/>
      <c r="J71" s="171"/>
      <c r="K71" s="171">
        <v>42</v>
      </c>
      <c r="L71" s="171"/>
      <c r="M71" s="171"/>
      <c r="N71" s="171"/>
      <c r="O71" s="171"/>
      <c r="V71" s="187"/>
    </row>
    <row r="72" spans="1:31" x14ac:dyDescent="0.25">
      <c r="A72" s="192">
        <v>43525</v>
      </c>
      <c r="B72" s="191" t="s">
        <v>42</v>
      </c>
      <c r="C72" s="214">
        <v>987</v>
      </c>
      <c r="D72" s="11">
        <f>D71-E72+V72</f>
        <v>25288.560000000001</v>
      </c>
      <c r="E72" s="215">
        <v>55</v>
      </c>
      <c r="G72" s="171"/>
      <c r="H72" s="171"/>
      <c r="I72" s="171"/>
      <c r="J72" s="171"/>
      <c r="K72" s="171">
        <v>55</v>
      </c>
      <c r="L72" s="171"/>
      <c r="M72" s="171"/>
      <c r="N72" s="171"/>
      <c r="O72" s="171"/>
      <c r="V72" s="172"/>
    </row>
    <row r="73" spans="1:31" x14ac:dyDescent="0.25">
      <c r="A73" s="192">
        <v>43525</v>
      </c>
      <c r="B73" s="191" t="s">
        <v>42</v>
      </c>
      <c r="C73" s="214">
        <v>988</v>
      </c>
      <c r="D73" s="11">
        <f>D72-E73+V73</f>
        <v>25000.27</v>
      </c>
      <c r="E73" s="215">
        <v>288.29000000000002</v>
      </c>
      <c r="F73" s="171">
        <v>48.05</v>
      </c>
      <c r="G73" s="171"/>
      <c r="H73" s="171"/>
      <c r="I73" s="171"/>
      <c r="J73" s="171"/>
      <c r="K73" s="171"/>
      <c r="L73" s="171">
        <v>240.24</v>
      </c>
      <c r="M73" s="171"/>
      <c r="N73" s="171"/>
      <c r="O73" s="171"/>
      <c r="V73" s="172"/>
    </row>
    <row r="74" spans="1:31" x14ac:dyDescent="0.25">
      <c r="A74" s="192">
        <v>43525</v>
      </c>
      <c r="B74" s="191" t="s">
        <v>42</v>
      </c>
      <c r="C74" s="213">
        <v>989</v>
      </c>
      <c r="D74" s="11">
        <f>D73-E74+V74</f>
        <v>24937.52</v>
      </c>
      <c r="E74" s="215">
        <v>62.75</v>
      </c>
      <c r="G74" s="171"/>
      <c r="H74" s="171"/>
      <c r="I74" s="171"/>
      <c r="J74" s="171"/>
      <c r="K74" s="171"/>
      <c r="L74" s="171"/>
      <c r="M74" s="171"/>
      <c r="N74" s="171"/>
      <c r="O74" s="171"/>
      <c r="U74" s="11">
        <v>62.75</v>
      </c>
      <c r="V74" s="46"/>
    </row>
    <row r="75" spans="1:31" x14ac:dyDescent="0.25">
      <c r="A75" s="192">
        <v>43525</v>
      </c>
      <c r="B75" s="191" t="s">
        <v>42</v>
      </c>
      <c r="C75" s="174">
        <v>990</v>
      </c>
      <c r="D75" s="11">
        <f>D74-E75+V75</f>
        <v>24590.78</v>
      </c>
      <c r="E75" s="171">
        <v>346.74</v>
      </c>
      <c r="G75" s="171"/>
      <c r="H75" s="171">
        <v>346.74</v>
      </c>
      <c r="I75" s="171"/>
      <c r="J75" s="171"/>
      <c r="K75" s="171"/>
      <c r="L75" s="171"/>
      <c r="M75" s="171"/>
      <c r="N75" s="171"/>
      <c r="O75" s="171"/>
      <c r="V75" s="46"/>
    </row>
    <row r="76" spans="1:31" x14ac:dyDescent="0.25">
      <c r="A76" s="192">
        <v>43525</v>
      </c>
      <c r="B76" s="191" t="s">
        <v>42</v>
      </c>
      <c r="C76" s="213">
        <v>991</v>
      </c>
      <c r="D76" s="11">
        <f>D75-E76+V76</f>
        <v>24504.18</v>
      </c>
      <c r="E76" s="215">
        <v>86.6</v>
      </c>
      <c r="G76" s="171"/>
      <c r="H76" s="171"/>
      <c r="I76" s="171">
        <v>86.6</v>
      </c>
      <c r="J76" s="171"/>
      <c r="K76" s="171"/>
      <c r="L76" s="171"/>
      <c r="M76" s="171"/>
      <c r="N76" s="171"/>
      <c r="O76" s="171"/>
      <c r="V76" s="46"/>
    </row>
    <row r="77" spans="1:31" x14ac:dyDescent="0.25">
      <c r="A77" s="8"/>
      <c r="B77" s="3"/>
      <c r="C77" s="4"/>
      <c r="E77" s="171"/>
      <c r="G77" s="171"/>
      <c r="H77" s="171"/>
      <c r="I77" s="171"/>
      <c r="J77" s="171"/>
      <c r="K77" s="171"/>
      <c r="L77" s="171"/>
      <c r="M77" s="171"/>
      <c r="N77" s="171"/>
      <c r="O77" s="171"/>
      <c r="V77" s="46"/>
    </row>
    <row r="78" spans="1:31" ht="13" x14ac:dyDescent="0.3">
      <c r="A78" s="8">
        <v>43556</v>
      </c>
      <c r="B78" s="48" t="s">
        <v>170</v>
      </c>
      <c r="D78" s="180">
        <f>D6-E80+V80</f>
        <v>24504.18</v>
      </c>
    </row>
    <row r="79" spans="1:31" ht="13" x14ac:dyDescent="0.3">
      <c r="B79" s="45"/>
      <c r="D79" s="17"/>
      <c r="E79" s="176" t="s">
        <v>128</v>
      </c>
      <c r="F79" s="177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9" t="s">
        <v>129</v>
      </c>
      <c r="W79" s="38">
        <f t="shared" ref="W79:AE79" si="0">SUM(W6:W78)</f>
        <v>0</v>
      </c>
      <c r="X79" s="38">
        <f t="shared" si="0"/>
        <v>12000</v>
      </c>
      <c r="Y79" s="38">
        <f t="shared" si="0"/>
        <v>485.91</v>
      </c>
      <c r="Z79" s="38">
        <f t="shared" si="0"/>
        <v>1230.8399999999999</v>
      </c>
      <c r="AA79" s="38">
        <f t="shared" si="0"/>
        <v>335</v>
      </c>
      <c r="AB79" s="38">
        <f t="shared" si="0"/>
        <v>0</v>
      </c>
      <c r="AC79" s="38">
        <f t="shared" si="0"/>
        <v>0</v>
      </c>
      <c r="AD79" s="38">
        <f t="shared" si="0"/>
        <v>867.56</v>
      </c>
      <c r="AE79" s="38">
        <f t="shared" si="0"/>
        <v>815.98</v>
      </c>
    </row>
    <row r="80" spans="1:31" ht="13" x14ac:dyDescent="0.3">
      <c r="C80" s="4" t="s">
        <v>96</v>
      </c>
      <c r="D80" s="17"/>
      <c r="E80" s="38">
        <f>SUM(E6:E76)</f>
        <v>13679.7</v>
      </c>
      <c r="F80" s="226">
        <f t="shared" ref="F80:M80" si="1">SUM(F6:F79)</f>
        <v>715.45166666666648</v>
      </c>
      <c r="G80" s="226">
        <f t="shared" si="1"/>
        <v>2472</v>
      </c>
      <c r="H80" s="226">
        <f t="shared" si="1"/>
        <v>3813.5399999999991</v>
      </c>
      <c r="I80" s="226">
        <f t="shared" si="1"/>
        <v>953.2</v>
      </c>
      <c r="J80" s="226">
        <f t="shared" si="1"/>
        <v>80</v>
      </c>
      <c r="K80" s="226">
        <f t="shared" si="1"/>
        <v>422.36</v>
      </c>
      <c r="L80" s="226">
        <f t="shared" si="1"/>
        <v>720.72</v>
      </c>
      <c r="M80" s="226">
        <f t="shared" si="1"/>
        <v>1061.25</v>
      </c>
      <c r="N80" s="226">
        <f t="shared" ref="N80:T80" si="2">SUM(N6:N79)</f>
        <v>1125.5</v>
      </c>
      <c r="O80" s="226">
        <f t="shared" si="2"/>
        <v>40.5</v>
      </c>
      <c r="P80" s="226">
        <f t="shared" si="2"/>
        <v>288.06</v>
      </c>
      <c r="Q80" s="226">
        <f t="shared" si="2"/>
        <v>413.93</v>
      </c>
      <c r="R80" s="226">
        <f t="shared" si="2"/>
        <v>150</v>
      </c>
      <c r="S80" s="226">
        <f t="shared" si="2"/>
        <v>0</v>
      </c>
      <c r="T80" s="226">
        <f t="shared" si="2"/>
        <v>168</v>
      </c>
      <c r="U80" s="226">
        <f>SUM(U6:U79)</f>
        <v>1255.19</v>
      </c>
      <c r="V80" s="39">
        <f>SUM(V6:V79)</f>
        <v>15735.289999999999</v>
      </c>
    </row>
    <row r="81" spans="1:8" x14ac:dyDescent="0.25">
      <c r="D81" s="1" t="s">
        <v>96</v>
      </c>
      <c r="H81" s="1" t="s">
        <v>96</v>
      </c>
    </row>
    <row r="82" spans="1:8" ht="13" thickBot="1" x14ac:dyDescent="0.3">
      <c r="G82" s="1" t="s">
        <v>96</v>
      </c>
    </row>
    <row r="83" spans="1:8" ht="13" x14ac:dyDescent="0.3">
      <c r="A83" s="53" t="s">
        <v>162</v>
      </c>
      <c r="B83" s="54"/>
      <c r="C83" s="55"/>
      <c r="D83" s="56"/>
      <c r="E83" s="57"/>
    </row>
    <row r="84" spans="1:8" x14ac:dyDescent="0.25">
      <c r="A84" s="199" t="s">
        <v>160</v>
      </c>
      <c r="E84" s="205">
        <f>'Year End'!I224</f>
        <v>25522.39</v>
      </c>
    </row>
    <row r="85" spans="1:8" x14ac:dyDescent="0.25">
      <c r="A85" s="199" t="s">
        <v>161</v>
      </c>
      <c r="E85" s="206">
        <f>D78</f>
        <v>24504.18</v>
      </c>
    </row>
    <row r="86" spans="1:8" x14ac:dyDescent="0.25">
      <c r="A86" s="60" t="s">
        <v>47</v>
      </c>
      <c r="B86" s="61"/>
      <c r="C86" s="62"/>
      <c r="D86" s="63"/>
      <c r="E86" s="64">
        <f>E84-E85</f>
        <v>1018.2099999999991</v>
      </c>
    </row>
    <row r="87" spans="1:8" x14ac:dyDescent="0.25">
      <c r="A87" s="58" t="s">
        <v>31</v>
      </c>
      <c r="E87" s="109">
        <f>D92+D93+D94+D95+D96+D97+D98+D99</f>
        <v>1018.2100000000002</v>
      </c>
    </row>
    <row r="88" spans="1:8" x14ac:dyDescent="0.25">
      <c r="A88" s="67"/>
      <c r="E88" s="66"/>
    </row>
    <row r="89" spans="1:8" x14ac:dyDescent="0.25">
      <c r="A89" s="67"/>
      <c r="E89" s="66"/>
    </row>
    <row r="90" spans="1:8" ht="13" thickBot="1" x14ac:dyDescent="0.3">
      <c r="A90" s="68">
        <v>8</v>
      </c>
      <c r="B90" s="69" t="s">
        <v>30</v>
      </c>
      <c r="C90" s="70"/>
      <c r="D90" s="71"/>
      <c r="E90" s="72"/>
    </row>
    <row r="91" spans="1:8" x14ac:dyDescent="0.25">
      <c r="A91" s="190" t="s">
        <v>189</v>
      </c>
    </row>
    <row r="92" spans="1:8" x14ac:dyDescent="0.25">
      <c r="A92" s="192">
        <v>43497</v>
      </c>
      <c r="B92" s="191" t="s">
        <v>42</v>
      </c>
      <c r="C92" s="212">
        <v>983</v>
      </c>
      <c r="D92" s="215">
        <v>86.6</v>
      </c>
      <c r="E92" s="152" t="s">
        <v>190</v>
      </c>
    </row>
    <row r="93" spans="1:8" x14ac:dyDescent="0.25">
      <c r="A93" s="192">
        <v>43497</v>
      </c>
      <c r="B93" s="191" t="s">
        <v>42</v>
      </c>
      <c r="C93" s="213">
        <v>984</v>
      </c>
      <c r="D93" s="215">
        <v>258</v>
      </c>
      <c r="E93" s="152" t="s">
        <v>190</v>
      </c>
    </row>
    <row r="94" spans="1:8" x14ac:dyDescent="0.25">
      <c r="A94" s="192">
        <v>43525</v>
      </c>
      <c r="B94" s="191" t="s">
        <v>42</v>
      </c>
      <c r="C94" s="213">
        <v>985</v>
      </c>
      <c r="D94" s="215">
        <v>138.97</v>
      </c>
      <c r="E94" s="152" t="s">
        <v>190</v>
      </c>
    </row>
    <row r="95" spans="1:8" x14ac:dyDescent="0.25">
      <c r="A95" s="192">
        <v>43525</v>
      </c>
      <c r="B95" s="191" t="s">
        <v>42</v>
      </c>
      <c r="C95" s="213">
        <v>986</v>
      </c>
      <c r="D95" s="215">
        <v>42</v>
      </c>
      <c r="E95" s="152" t="s">
        <v>190</v>
      </c>
    </row>
    <row r="96" spans="1:8" x14ac:dyDescent="0.25">
      <c r="A96" s="192">
        <v>43525</v>
      </c>
      <c r="B96" s="191" t="s">
        <v>42</v>
      </c>
      <c r="C96" s="214">
        <v>987</v>
      </c>
      <c r="D96" s="215">
        <v>55</v>
      </c>
      <c r="E96" s="152" t="s">
        <v>190</v>
      </c>
    </row>
    <row r="97" spans="1:5" x14ac:dyDescent="0.25">
      <c r="A97" s="192">
        <v>43525</v>
      </c>
      <c r="B97" s="191" t="s">
        <v>42</v>
      </c>
      <c r="C97" s="214">
        <v>988</v>
      </c>
      <c r="D97" s="215">
        <v>288.29000000000002</v>
      </c>
      <c r="E97" s="152" t="s">
        <v>190</v>
      </c>
    </row>
    <row r="98" spans="1:5" x14ac:dyDescent="0.25">
      <c r="A98" s="192">
        <v>43525</v>
      </c>
      <c r="B98" s="191" t="s">
        <v>42</v>
      </c>
      <c r="C98" s="213">
        <v>989</v>
      </c>
      <c r="D98" s="215">
        <v>62.75</v>
      </c>
      <c r="E98" s="152" t="s">
        <v>190</v>
      </c>
    </row>
    <row r="99" spans="1:5" x14ac:dyDescent="0.25">
      <c r="A99" s="192">
        <v>43525</v>
      </c>
      <c r="B99" s="191" t="s">
        <v>42</v>
      </c>
      <c r="C99" s="213">
        <v>991</v>
      </c>
      <c r="D99" s="215">
        <v>86.6</v>
      </c>
      <c r="E99" s="152" t="s">
        <v>190</v>
      </c>
    </row>
  </sheetData>
  <dataConsolidate/>
  <mergeCells count="3">
    <mergeCell ref="D3:T3"/>
    <mergeCell ref="U3:AD3"/>
    <mergeCell ref="A1:AD1"/>
  </mergeCells>
  <phoneticPr fontId="0" type="noConversion"/>
  <printOptions gridLines="1"/>
  <pageMargins left="0.25" right="0.25" top="0.75" bottom="0.75" header="0.3" footer="0.3"/>
  <pageSetup scale="57" orientation="portrait" horizontalDpi="4294967293" verticalDpi="4294967293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5315"/>
  <sheetViews>
    <sheetView tabSelected="1" topLeftCell="A25" zoomScale="80" zoomScaleNormal="80" workbookViewId="0">
      <selection activeCell="S35" sqref="S35"/>
    </sheetView>
  </sheetViews>
  <sheetFormatPr defaultColWidth="8.81640625" defaultRowHeight="14.5" x14ac:dyDescent="0.35"/>
  <cols>
    <col min="2" max="2" width="8.81640625" style="118"/>
    <col min="7" max="7" width="10.81640625" customWidth="1"/>
    <col min="8" max="8" width="11.6328125" customWidth="1"/>
    <col min="9" max="9" width="15" style="123" bestFit="1" customWidth="1"/>
    <col min="10" max="10" width="11.81640625" style="9" customWidth="1"/>
    <col min="11" max="11" width="10.7265625" style="139" customWidth="1"/>
    <col min="12" max="12" width="11.54296875" style="1" customWidth="1"/>
    <col min="13" max="13" width="9.1796875" style="1" customWidth="1"/>
  </cols>
  <sheetData>
    <row r="1" spans="1:13" ht="18" x14ac:dyDescent="0.4">
      <c r="A1" s="246" t="s">
        <v>5</v>
      </c>
      <c r="B1" s="246"/>
      <c r="C1" s="246"/>
      <c r="D1" s="246"/>
      <c r="E1" s="246"/>
      <c r="F1" s="246"/>
      <c r="G1" s="246"/>
      <c r="H1" s="246"/>
      <c r="I1" s="246"/>
      <c r="J1" s="28"/>
      <c r="K1" s="115"/>
    </row>
    <row r="3" spans="1:13" ht="14" x14ac:dyDescent="0.3">
      <c r="A3" s="258" t="s">
        <v>177</v>
      </c>
      <c r="B3" s="258"/>
      <c r="C3" s="258"/>
      <c r="D3" s="258"/>
      <c r="E3" s="258"/>
      <c r="F3" s="258"/>
      <c r="G3" s="258"/>
      <c r="H3" s="258"/>
      <c r="I3" s="258"/>
      <c r="J3" s="29"/>
      <c r="K3" s="27"/>
    </row>
    <row r="4" spans="1:13" ht="14" x14ac:dyDescent="0.3">
      <c r="A4" s="27"/>
      <c r="B4" s="27"/>
      <c r="C4" s="27"/>
      <c r="D4" s="27"/>
      <c r="E4" s="27"/>
      <c r="F4" s="27"/>
      <c r="G4" s="27"/>
      <c r="H4" s="27"/>
      <c r="I4" s="111"/>
      <c r="J4" s="29"/>
      <c r="K4" s="27"/>
    </row>
    <row r="5" spans="1:13" ht="14" x14ac:dyDescent="0.3">
      <c r="A5" s="27"/>
      <c r="B5" s="27"/>
      <c r="C5" s="27"/>
      <c r="D5" s="27"/>
      <c r="E5" s="27"/>
      <c r="F5" s="27"/>
      <c r="G5" s="27"/>
      <c r="H5" s="27"/>
      <c r="I5" s="111"/>
      <c r="J5" s="29"/>
      <c r="K5" s="27"/>
    </row>
    <row r="6" spans="1:13" ht="18" x14ac:dyDescent="0.4">
      <c r="A6" s="95" t="s">
        <v>1</v>
      </c>
      <c r="J6" s="202" t="s">
        <v>176</v>
      </c>
    </row>
    <row r="7" spans="1:13" x14ac:dyDescent="0.35">
      <c r="B7" s="118" t="s">
        <v>138</v>
      </c>
      <c r="C7" s="94"/>
      <c r="D7" s="94"/>
      <c r="E7" s="94"/>
      <c r="F7" s="94"/>
      <c r="G7" s="94"/>
      <c r="H7" s="94"/>
      <c r="I7" s="116">
        <f>'Wardington Community'!X79</f>
        <v>12000</v>
      </c>
      <c r="J7" s="9">
        <v>12000</v>
      </c>
    </row>
    <row r="8" spans="1:13" x14ac:dyDescent="0.35">
      <c r="B8" s="118" t="s">
        <v>70</v>
      </c>
      <c r="C8" s="94"/>
      <c r="D8" s="94"/>
      <c r="E8" s="94"/>
      <c r="F8" s="94"/>
      <c r="G8" s="94"/>
      <c r="H8" s="94"/>
      <c r="I8" s="116">
        <f>'Williamscot Community'!L17</f>
        <v>3080</v>
      </c>
      <c r="J8" s="9">
        <v>2889</v>
      </c>
    </row>
    <row r="9" spans="1:13" x14ac:dyDescent="0.35">
      <c r="B9" s="118" t="s">
        <v>113</v>
      </c>
      <c r="I9" s="116">
        <f>'Wardington Community'!V12</f>
        <v>485.91</v>
      </c>
      <c r="J9" s="9">
        <v>485.91</v>
      </c>
    </row>
    <row r="10" spans="1:13" x14ac:dyDescent="0.35">
      <c r="B10" s="118" t="s">
        <v>130</v>
      </c>
      <c r="I10" s="116">
        <f>'Wardington Community'!Z79</f>
        <v>1230.8399999999999</v>
      </c>
      <c r="J10" s="9">
        <v>1033.6199999999999</v>
      </c>
    </row>
    <row r="11" spans="1:13" x14ac:dyDescent="0.35">
      <c r="B11" s="118" t="s">
        <v>140</v>
      </c>
      <c r="I11" s="116">
        <f>'Wardington Community'!V33</f>
        <v>867.56</v>
      </c>
      <c r="J11" s="9">
        <v>867.56</v>
      </c>
    </row>
    <row r="12" spans="1:13" x14ac:dyDescent="0.35">
      <c r="B12" s="118" t="s">
        <v>141</v>
      </c>
      <c r="I12" s="116">
        <v>0</v>
      </c>
      <c r="J12" s="9">
        <v>947.11</v>
      </c>
    </row>
    <row r="13" spans="1:13" x14ac:dyDescent="0.35">
      <c r="B13" s="118" t="s">
        <v>145</v>
      </c>
      <c r="I13" s="116">
        <v>0</v>
      </c>
      <c r="J13" s="9">
        <v>181.93</v>
      </c>
    </row>
    <row r="14" spans="1:13" x14ac:dyDescent="0.35">
      <c r="B14" s="118" t="s">
        <v>116</v>
      </c>
      <c r="I14" s="116">
        <v>0</v>
      </c>
      <c r="J14" s="9">
        <v>0</v>
      </c>
    </row>
    <row r="15" spans="1:13" x14ac:dyDescent="0.35">
      <c r="B15" s="118" t="s">
        <v>139</v>
      </c>
      <c r="I15" s="116">
        <f>'Playground Main'!K44</f>
        <v>516</v>
      </c>
      <c r="J15" s="9">
        <v>778</v>
      </c>
      <c r="L15"/>
      <c r="M15"/>
    </row>
    <row r="16" spans="1:13" x14ac:dyDescent="0.35">
      <c r="B16" s="118" t="s">
        <v>135</v>
      </c>
      <c r="I16" s="116">
        <f>'Wardington Community'!AA79</f>
        <v>335</v>
      </c>
      <c r="J16" s="9">
        <v>375</v>
      </c>
      <c r="L16"/>
      <c r="M16"/>
    </row>
    <row r="17" spans="1:13" x14ac:dyDescent="0.35">
      <c r="B17" s="118" t="s">
        <v>65</v>
      </c>
      <c r="I17" s="116">
        <v>0</v>
      </c>
      <c r="J17" s="9">
        <v>0</v>
      </c>
    </row>
    <row r="18" spans="1:13" x14ac:dyDescent="0.35">
      <c r="B18" s="118" t="s">
        <v>64</v>
      </c>
      <c r="I18" s="116">
        <f>'Playground 2nd'!F22</f>
        <v>2.57</v>
      </c>
      <c r="J18" s="9">
        <v>0.86999999999999988</v>
      </c>
      <c r="L18"/>
      <c r="M18"/>
    </row>
    <row r="19" spans="1:13" x14ac:dyDescent="0.35">
      <c r="B19" s="118" t="s">
        <v>198</v>
      </c>
      <c r="I19" s="116">
        <f>'Wardington Community'!V14</f>
        <v>696</v>
      </c>
      <c r="L19"/>
      <c r="M19"/>
    </row>
    <row r="20" spans="1:13" x14ac:dyDescent="0.35">
      <c r="B20" s="118" t="s">
        <v>196</v>
      </c>
      <c r="I20" s="124">
        <f>'Playground Main'!M44+'Wardington Community'!AE66</f>
        <v>239.96</v>
      </c>
      <c r="L20"/>
      <c r="M20"/>
    </row>
    <row r="21" spans="1:13" x14ac:dyDescent="0.35">
      <c r="A21" s="260" t="s">
        <v>69</v>
      </c>
      <c r="B21" s="260"/>
      <c r="C21" s="260"/>
      <c r="D21" s="260"/>
      <c r="E21" s="260"/>
      <c r="F21" s="260"/>
      <c r="G21" s="260"/>
      <c r="H21" s="260"/>
      <c r="I21" s="125">
        <f>SUM(I7:I20)</f>
        <v>19453.84</v>
      </c>
      <c r="J21" s="9">
        <v>19559</v>
      </c>
      <c r="L21"/>
      <c r="M21"/>
    </row>
    <row r="22" spans="1:13" x14ac:dyDescent="0.35">
      <c r="L22"/>
      <c r="M22"/>
    </row>
    <row r="23" spans="1:13" x14ac:dyDescent="0.35">
      <c r="A23" s="93"/>
      <c r="B23" s="119"/>
      <c r="C23" s="93"/>
      <c r="D23" s="93"/>
      <c r="E23" s="93"/>
      <c r="F23" s="93"/>
      <c r="G23" s="93"/>
      <c r="H23" s="93"/>
      <c r="I23" s="126"/>
      <c r="L23"/>
      <c r="M23"/>
    </row>
    <row r="24" spans="1:13" ht="18" x14ac:dyDescent="0.4">
      <c r="A24" s="95" t="s">
        <v>0</v>
      </c>
      <c r="H24" s="21"/>
      <c r="L24"/>
      <c r="M24"/>
    </row>
    <row r="25" spans="1:13" ht="18" x14ac:dyDescent="0.4">
      <c r="A25" s="95"/>
      <c r="H25" s="21"/>
      <c r="L25"/>
      <c r="M25"/>
    </row>
    <row r="26" spans="1:13" ht="17.5" x14ac:dyDescent="0.35">
      <c r="A26" s="238" t="s">
        <v>199</v>
      </c>
      <c r="B26" s="228"/>
      <c r="C26" s="227"/>
      <c r="D26" s="227"/>
      <c r="E26" s="227"/>
      <c r="F26" s="227"/>
      <c r="G26" s="227"/>
      <c r="H26" s="237"/>
      <c r="I26" s="229"/>
      <c r="J26" s="230"/>
      <c r="K26" s="231"/>
      <c r="L26"/>
      <c r="M26"/>
    </row>
    <row r="27" spans="1:13" x14ac:dyDescent="0.35">
      <c r="A27" s="20"/>
      <c r="H27" s="21"/>
      <c r="L27"/>
      <c r="M27"/>
    </row>
    <row r="28" spans="1:13" x14ac:dyDescent="0.35">
      <c r="A28" s="2" t="s">
        <v>74</v>
      </c>
      <c r="B28" s="20"/>
      <c r="L28"/>
      <c r="M28"/>
    </row>
    <row r="29" spans="1:13" ht="14" x14ac:dyDescent="0.3">
      <c r="B29" s="118" t="s">
        <v>67</v>
      </c>
      <c r="I29" s="117">
        <f>'Wardington Community'!H80</f>
        <v>3813.5399999999991</v>
      </c>
      <c r="J29" s="157">
        <v>4494.4199999999992</v>
      </c>
      <c r="K29" s="118"/>
      <c r="L29"/>
      <c r="M29"/>
    </row>
    <row r="30" spans="1:13" ht="14" x14ac:dyDescent="0.3">
      <c r="B30" s="118" t="s">
        <v>68</v>
      </c>
      <c r="I30" s="117">
        <f>'Wardington Community'!T80</f>
        <v>168</v>
      </c>
      <c r="J30" s="157">
        <v>210</v>
      </c>
      <c r="K30" s="118"/>
      <c r="L30"/>
      <c r="M30"/>
    </row>
    <row r="31" spans="1:13" ht="14" x14ac:dyDescent="0.3">
      <c r="B31" s="118" t="s">
        <v>134</v>
      </c>
      <c r="I31" s="117">
        <f>'Wardington Community'!O80</f>
        <v>40.5</v>
      </c>
      <c r="J31" s="157">
        <v>81</v>
      </c>
      <c r="K31" s="118"/>
      <c r="L31"/>
      <c r="M31"/>
    </row>
    <row r="32" spans="1:13" ht="14" x14ac:dyDescent="0.3">
      <c r="B32" s="118" t="s">
        <v>25</v>
      </c>
      <c r="I32" s="117">
        <f>'Wardington Community'!I80</f>
        <v>953.2</v>
      </c>
      <c r="J32" s="157">
        <v>1123.4000000000001</v>
      </c>
      <c r="K32" s="118"/>
      <c r="L32"/>
      <c r="M32"/>
    </row>
    <row r="33" spans="1:13" ht="14" x14ac:dyDescent="0.3">
      <c r="B33" s="118" t="s">
        <v>86</v>
      </c>
      <c r="I33" s="117">
        <f>'Wardington Community'!Q80</f>
        <v>413.93</v>
      </c>
      <c r="J33" s="11">
        <v>459.92</v>
      </c>
      <c r="K33" s="118"/>
      <c r="L33" s="198"/>
      <c r="M33"/>
    </row>
    <row r="34" spans="1:13" ht="14" x14ac:dyDescent="0.3">
      <c r="B34" s="118" t="s">
        <v>97</v>
      </c>
      <c r="I34" s="117">
        <f>'Wardington Community'!P80</f>
        <v>288.06</v>
      </c>
      <c r="J34" s="11">
        <v>154.12</v>
      </c>
      <c r="K34" s="118"/>
      <c r="L34"/>
      <c r="M34"/>
    </row>
    <row r="35" spans="1:13" ht="14" x14ac:dyDescent="0.3">
      <c r="B35" s="118" t="s">
        <v>87</v>
      </c>
      <c r="I35" s="117">
        <f>'Wardington Community'!R80</f>
        <v>150</v>
      </c>
      <c r="J35" s="11">
        <v>300</v>
      </c>
      <c r="K35" s="118"/>
      <c r="L35"/>
      <c r="M35"/>
    </row>
    <row r="36" spans="1:13" ht="14" x14ac:dyDescent="0.3">
      <c r="I36" s="127">
        <f>SUM(I29:I35)</f>
        <v>5827.23</v>
      </c>
      <c r="J36" s="11">
        <v>6822.86</v>
      </c>
      <c r="K36" s="118"/>
      <c r="L36"/>
      <c r="M36"/>
    </row>
    <row r="37" spans="1:13" x14ac:dyDescent="0.35">
      <c r="L37"/>
      <c r="M37"/>
    </row>
    <row r="38" spans="1:13" x14ac:dyDescent="0.35">
      <c r="A38" s="2" t="s">
        <v>8</v>
      </c>
      <c r="B38" s="20"/>
      <c r="C38" s="2"/>
      <c r="L38"/>
      <c r="M38"/>
    </row>
    <row r="39" spans="1:13" x14ac:dyDescent="0.35">
      <c r="B39" s="118" t="s">
        <v>148</v>
      </c>
      <c r="I39" s="117">
        <f>'Wardington Community'!J80</f>
        <v>80</v>
      </c>
      <c r="J39" s="157">
        <v>205</v>
      </c>
      <c r="L39"/>
      <c r="M39"/>
    </row>
    <row r="40" spans="1:13" x14ac:dyDescent="0.35">
      <c r="B40" s="118" t="s">
        <v>102</v>
      </c>
      <c r="I40" s="117">
        <f>'Wardington Community'!K80</f>
        <v>422.36</v>
      </c>
      <c r="J40" s="157">
        <v>0</v>
      </c>
      <c r="L40"/>
      <c r="M40"/>
    </row>
    <row r="41" spans="1:13" x14ac:dyDescent="0.35">
      <c r="B41" s="118" t="s">
        <v>115</v>
      </c>
      <c r="I41" s="117">
        <v>0</v>
      </c>
      <c r="J41" s="157">
        <v>0</v>
      </c>
      <c r="L41"/>
      <c r="M41"/>
    </row>
    <row r="42" spans="1:13" x14ac:dyDescent="0.35">
      <c r="I42" s="127">
        <f>SUM(I39:I41)</f>
        <v>502.36</v>
      </c>
      <c r="J42" s="157">
        <v>235</v>
      </c>
      <c r="L42"/>
      <c r="M42"/>
    </row>
    <row r="43" spans="1:13" x14ac:dyDescent="0.35">
      <c r="J43" s="157"/>
      <c r="L43"/>
      <c r="M43"/>
    </row>
    <row r="44" spans="1:13" x14ac:dyDescent="0.35">
      <c r="A44" s="2" t="s">
        <v>9</v>
      </c>
      <c r="B44" s="20"/>
      <c r="C44" s="2"/>
      <c r="J44" s="157"/>
      <c r="L44"/>
      <c r="M44" s="198"/>
    </row>
    <row r="45" spans="1:13" x14ac:dyDescent="0.35">
      <c r="A45" s="2"/>
      <c r="B45" s="118" t="s">
        <v>132</v>
      </c>
      <c r="C45" s="2"/>
      <c r="I45" s="117">
        <f>'Wardington Community'!S80</f>
        <v>0</v>
      </c>
      <c r="J45" s="157">
        <v>120</v>
      </c>
      <c r="L45"/>
      <c r="M45"/>
    </row>
    <row r="46" spans="1:13" x14ac:dyDescent="0.35">
      <c r="A46" s="2"/>
      <c r="B46" s="118" t="s">
        <v>133</v>
      </c>
      <c r="C46" s="2"/>
      <c r="I46" s="117">
        <f>'Wardington Community'!N80</f>
        <v>1125.5</v>
      </c>
      <c r="J46" s="157">
        <v>1948.22</v>
      </c>
      <c r="L46"/>
      <c r="M46"/>
    </row>
    <row r="47" spans="1:13" x14ac:dyDescent="0.35">
      <c r="B47" s="118" t="s">
        <v>77</v>
      </c>
      <c r="I47" s="117">
        <f>'Wardington Community'!L80</f>
        <v>720.72</v>
      </c>
      <c r="J47" s="157">
        <v>480.48</v>
      </c>
      <c r="L47"/>
      <c r="M47"/>
    </row>
    <row r="48" spans="1:13" x14ac:dyDescent="0.35">
      <c r="B48" s="118" t="s">
        <v>73</v>
      </c>
      <c r="I48" s="117">
        <f>'Wardington Community'!G80</f>
        <v>2472</v>
      </c>
      <c r="J48" s="157">
        <v>3300</v>
      </c>
      <c r="L48"/>
      <c r="M48"/>
    </row>
    <row r="49" spans="1:13" x14ac:dyDescent="0.35">
      <c r="B49" s="118" t="s">
        <v>131</v>
      </c>
      <c r="I49" s="117">
        <v>0</v>
      </c>
      <c r="J49" s="157">
        <v>1170</v>
      </c>
      <c r="L49"/>
      <c r="M49"/>
    </row>
    <row r="50" spans="1:13" x14ac:dyDescent="0.35">
      <c r="B50" s="118" t="s">
        <v>206</v>
      </c>
      <c r="I50" s="117">
        <f>'Wardington Community'!U74</f>
        <v>62.75</v>
      </c>
      <c r="J50" s="157"/>
      <c r="L50"/>
      <c r="M50"/>
    </row>
    <row r="51" spans="1:13" x14ac:dyDescent="0.35">
      <c r="B51" s="118" t="s">
        <v>205</v>
      </c>
      <c r="I51" s="117">
        <f>'Wardington Community'!U30</f>
        <v>1050</v>
      </c>
      <c r="J51" s="157"/>
      <c r="L51"/>
      <c r="M51"/>
    </row>
    <row r="52" spans="1:13" x14ac:dyDescent="0.35">
      <c r="B52" s="118" t="s">
        <v>204</v>
      </c>
      <c r="I52" s="117">
        <f>'Wardington Community'!U8</f>
        <v>142.44</v>
      </c>
      <c r="J52" s="157"/>
      <c r="L52"/>
      <c r="M52"/>
    </row>
    <row r="53" spans="1:13" x14ac:dyDescent="0.35">
      <c r="B53" s="118" t="s">
        <v>88</v>
      </c>
      <c r="I53" s="117">
        <f>'Wardington Community'!M80</f>
        <v>1061.25</v>
      </c>
      <c r="J53" s="157">
        <v>1040.4000000000001</v>
      </c>
      <c r="L53"/>
      <c r="M53"/>
    </row>
    <row r="54" spans="1:13" x14ac:dyDescent="0.35">
      <c r="H54" s="17"/>
      <c r="I54" s="127">
        <f>SUM(I45:I53)</f>
        <v>6634.66</v>
      </c>
      <c r="J54" s="157">
        <v>8059.1</v>
      </c>
      <c r="L54"/>
      <c r="M54"/>
    </row>
    <row r="55" spans="1:13" x14ac:dyDescent="0.35">
      <c r="H55" s="17"/>
      <c r="I55" s="181"/>
      <c r="J55" s="157"/>
      <c r="L55"/>
      <c r="M55"/>
    </row>
    <row r="56" spans="1:13" s="14" customFormat="1" ht="14" x14ac:dyDescent="0.3">
      <c r="A56" s="14" t="s">
        <v>98</v>
      </c>
      <c r="B56" s="120"/>
      <c r="H56" s="17"/>
      <c r="I56" s="125"/>
      <c r="J56" s="157"/>
      <c r="K56" s="140"/>
    </row>
    <row r="57" spans="1:13" s="14" customFormat="1" ht="14" x14ac:dyDescent="0.3">
      <c r="B57" s="118" t="s">
        <v>103</v>
      </c>
      <c r="H57" s="17"/>
      <c r="I57" s="117">
        <v>0</v>
      </c>
      <c r="J57" s="157">
        <v>0</v>
      </c>
      <c r="K57" s="140"/>
    </row>
    <row r="58" spans="1:13" s="14" customFormat="1" ht="14" x14ac:dyDescent="0.3">
      <c r="B58" s="118" t="s">
        <v>104</v>
      </c>
      <c r="H58" s="17"/>
      <c r="I58" s="117">
        <v>0</v>
      </c>
      <c r="J58" s="157">
        <v>0</v>
      </c>
      <c r="K58" s="140"/>
    </row>
    <row r="59" spans="1:13" s="14" customFormat="1" ht="14" x14ac:dyDescent="0.3">
      <c r="B59" s="118" t="s">
        <v>105</v>
      </c>
      <c r="H59" s="17"/>
      <c r="I59" s="117">
        <v>0</v>
      </c>
      <c r="J59" s="157">
        <v>0</v>
      </c>
      <c r="K59" s="140"/>
    </row>
    <row r="60" spans="1:13" s="14" customFormat="1" ht="14" x14ac:dyDescent="0.3">
      <c r="B60" s="120"/>
      <c r="H60" s="17"/>
      <c r="I60" s="127">
        <f>SUM(I57:I59)</f>
        <v>0</v>
      </c>
      <c r="J60" s="157">
        <v>0</v>
      </c>
      <c r="K60" s="140"/>
    </row>
    <row r="61" spans="1:13" x14ac:dyDescent="0.35">
      <c r="L61"/>
      <c r="M61"/>
    </row>
    <row r="62" spans="1:13" x14ac:dyDescent="0.35">
      <c r="A62" s="2" t="s">
        <v>10</v>
      </c>
      <c r="B62" s="20"/>
      <c r="C62" s="14"/>
      <c r="D62" s="14"/>
      <c r="E62" s="14"/>
      <c r="F62" s="14"/>
      <c r="G62" s="14"/>
      <c r="H62" s="17"/>
      <c r="I62" s="125">
        <f>'Wardington Community'!F80</f>
        <v>715.45166666666648</v>
      </c>
      <c r="J62" s="157">
        <v>0</v>
      </c>
      <c r="L62"/>
      <c r="M62"/>
    </row>
    <row r="63" spans="1:13" x14ac:dyDescent="0.35">
      <c r="L63"/>
      <c r="M63"/>
    </row>
    <row r="64" spans="1:13" ht="17.5" x14ac:dyDescent="0.35">
      <c r="A64" s="238" t="s">
        <v>202</v>
      </c>
      <c r="B64" s="228"/>
      <c r="C64" s="227"/>
      <c r="D64" s="227"/>
      <c r="E64" s="227"/>
      <c r="F64" s="227"/>
      <c r="G64" s="227"/>
      <c r="H64" s="227"/>
      <c r="I64" s="229"/>
      <c r="J64" s="230"/>
      <c r="K64" s="231"/>
      <c r="L64"/>
      <c r="M64"/>
    </row>
    <row r="65" spans="1:13" x14ac:dyDescent="0.35">
      <c r="A65" s="190"/>
      <c r="L65"/>
      <c r="M65"/>
    </row>
    <row r="66" spans="1:13" x14ac:dyDescent="0.35">
      <c r="A66" s="2" t="s">
        <v>137</v>
      </c>
      <c r="B66" s="20"/>
      <c r="C66" s="2"/>
      <c r="D66" s="2"/>
      <c r="E66" s="2"/>
      <c r="F66" s="2"/>
      <c r="G66" s="2"/>
      <c r="H66" s="2"/>
      <c r="I66" s="182"/>
      <c r="L66"/>
      <c r="M66"/>
    </row>
    <row r="67" spans="1:13" x14ac:dyDescent="0.35">
      <c r="B67" s="118" t="s">
        <v>78</v>
      </c>
      <c r="H67" s="10"/>
      <c r="I67" s="117">
        <v>0</v>
      </c>
      <c r="J67" s="9">
        <v>87.5</v>
      </c>
      <c r="L67"/>
      <c r="M67"/>
    </row>
    <row r="68" spans="1:13" x14ac:dyDescent="0.35">
      <c r="B68" s="118" t="s">
        <v>136</v>
      </c>
      <c r="H68" s="10"/>
      <c r="I68" s="117">
        <f>'Playground Main'!H44</f>
        <v>119.98</v>
      </c>
      <c r="J68" s="9">
        <v>1085.1099999999999</v>
      </c>
      <c r="L68"/>
      <c r="M68"/>
    </row>
    <row r="69" spans="1:13" x14ac:dyDescent="0.35">
      <c r="B69" s="118" t="s">
        <v>12</v>
      </c>
      <c r="H69" s="1"/>
      <c r="I69" s="128">
        <f>'Playground Main'!G44</f>
        <v>300</v>
      </c>
      <c r="J69" s="9">
        <v>220</v>
      </c>
      <c r="L69"/>
      <c r="M69"/>
    </row>
    <row r="70" spans="1:13" x14ac:dyDescent="0.35">
      <c r="H70" s="17"/>
      <c r="I70" s="125">
        <f>SUM(I67:I69)</f>
        <v>419.98</v>
      </c>
      <c r="J70" s="9">
        <v>1392.61</v>
      </c>
      <c r="L70"/>
      <c r="M70"/>
    </row>
    <row r="71" spans="1:13" x14ac:dyDescent="0.35">
      <c r="H71" s="17"/>
      <c r="I71" s="183"/>
      <c r="L71"/>
      <c r="M71"/>
    </row>
    <row r="72" spans="1:13" x14ac:dyDescent="0.35">
      <c r="A72" s="2" t="s">
        <v>85</v>
      </c>
      <c r="H72" s="17"/>
      <c r="I72" s="129">
        <f>'Playground Main'!F44</f>
        <v>0</v>
      </c>
      <c r="J72" s="9">
        <v>45.1</v>
      </c>
      <c r="L72"/>
      <c r="M72"/>
    </row>
    <row r="74" spans="1:13" ht="17.5" x14ac:dyDescent="0.35">
      <c r="A74" s="238" t="s">
        <v>200</v>
      </c>
      <c r="B74" s="228"/>
      <c r="C74" s="227"/>
      <c r="D74" s="227"/>
      <c r="E74" s="227"/>
      <c r="F74" s="227"/>
      <c r="G74" s="227"/>
      <c r="H74" s="227"/>
      <c r="I74" s="229"/>
      <c r="J74" s="230"/>
      <c r="K74" s="231"/>
    </row>
    <row r="75" spans="1:13" x14ac:dyDescent="0.35">
      <c r="A75" s="232"/>
      <c r="B75" s="233"/>
      <c r="C75" s="232"/>
      <c r="D75" s="232"/>
      <c r="E75" s="232"/>
      <c r="F75" s="232"/>
      <c r="G75" s="232"/>
      <c r="H75" s="232"/>
      <c r="I75" s="234"/>
      <c r="J75" s="235"/>
      <c r="K75" s="236"/>
    </row>
    <row r="76" spans="1:13" s="14" customFormat="1" ht="14" x14ac:dyDescent="0.3">
      <c r="A76" s="2" t="s">
        <v>28</v>
      </c>
      <c r="B76" s="120"/>
      <c r="I76" s="123"/>
      <c r="J76" s="9"/>
      <c r="K76" s="140"/>
      <c r="L76" s="17"/>
      <c r="M76" s="17"/>
    </row>
    <row r="77" spans="1:13" x14ac:dyDescent="0.35">
      <c r="B77" s="118" t="s">
        <v>99</v>
      </c>
      <c r="I77" s="117">
        <f>'Williamscot Community'!G17</f>
        <v>1392</v>
      </c>
      <c r="J77" s="9">
        <v>0</v>
      </c>
      <c r="L77"/>
      <c r="M77"/>
    </row>
    <row r="78" spans="1:13" x14ac:dyDescent="0.35">
      <c r="B78" s="118" t="s">
        <v>100</v>
      </c>
      <c r="I78" s="117">
        <f>'Williamscot Community'!F17</f>
        <v>1511.44</v>
      </c>
      <c r="J78" s="9">
        <v>0</v>
      </c>
    </row>
    <row r="79" spans="1:13" x14ac:dyDescent="0.35">
      <c r="B79" s="118" t="s">
        <v>213</v>
      </c>
      <c r="I79" s="117">
        <f>'Williamscot Community'!I17</f>
        <v>1000</v>
      </c>
    </row>
    <row r="80" spans="1:13" x14ac:dyDescent="0.35">
      <c r="B80" s="118" t="s">
        <v>112</v>
      </c>
      <c r="I80" s="117">
        <v>0</v>
      </c>
      <c r="J80" s="9">
        <v>0</v>
      </c>
    </row>
    <row r="81" spans="1:11" x14ac:dyDescent="0.35">
      <c r="I81" s="127">
        <f>SUM(I77:I80)</f>
        <v>3903.44</v>
      </c>
      <c r="J81" s="9">
        <v>0</v>
      </c>
    </row>
    <row r="83" spans="1:11" x14ac:dyDescent="0.35">
      <c r="A83" s="2" t="s">
        <v>85</v>
      </c>
      <c r="H83" s="17"/>
      <c r="I83" s="129">
        <f>'Williamscot Community'!D17</f>
        <v>0</v>
      </c>
      <c r="J83" s="9">
        <v>0</v>
      </c>
    </row>
    <row r="85" spans="1:11" ht="17.5" x14ac:dyDescent="0.35">
      <c r="A85" s="238" t="s">
        <v>201</v>
      </c>
      <c r="B85" s="228"/>
      <c r="C85" s="227"/>
      <c r="D85" s="227"/>
      <c r="E85" s="227"/>
      <c r="F85" s="227"/>
      <c r="G85" s="227"/>
      <c r="H85" s="227"/>
      <c r="I85" s="229"/>
      <c r="J85" s="230"/>
      <c r="K85" s="231"/>
    </row>
    <row r="86" spans="1:11" ht="17.5" x14ac:dyDescent="0.35">
      <c r="A86" s="239"/>
      <c r="B86" s="233"/>
      <c r="C86" s="232"/>
      <c r="D86" s="232"/>
      <c r="E86" s="232"/>
      <c r="F86" s="232"/>
      <c r="G86" s="232"/>
      <c r="H86" s="232"/>
      <c r="I86" s="234"/>
      <c r="J86" s="235"/>
      <c r="K86" s="236"/>
    </row>
    <row r="87" spans="1:11" x14ac:dyDescent="0.35">
      <c r="A87" s="260" t="s">
        <v>79</v>
      </c>
      <c r="B87" s="260"/>
      <c r="C87" s="260"/>
      <c r="D87" s="260"/>
      <c r="E87" s="260"/>
      <c r="F87" s="260"/>
      <c r="G87" s="260"/>
      <c r="H87" s="260"/>
      <c r="I87" s="194">
        <f>I36+I42+I54+I60+I62+I70+I72+I81+I83</f>
        <v>18003.121666666666</v>
      </c>
      <c r="J87" s="9">
        <v>17740.409999999996</v>
      </c>
    </row>
    <row r="88" spans="1:11" x14ac:dyDescent="0.35">
      <c r="J88" s="123"/>
    </row>
    <row r="89" spans="1:11" x14ac:dyDescent="0.35">
      <c r="A89" s="93"/>
      <c r="B89" s="119"/>
      <c r="C89" s="93"/>
      <c r="D89" s="93"/>
      <c r="E89" s="93"/>
      <c r="F89" s="93"/>
      <c r="G89" s="93"/>
      <c r="H89" s="93"/>
      <c r="I89" s="126"/>
    </row>
    <row r="91" spans="1:11" ht="18" x14ac:dyDescent="0.4">
      <c r="A91" s="95" t="s">
        <v>18</v>
      </c>
    </row>
    <row r="92" spans="1:11" x14ac:dyDescent="0.35">
      <c r="B92" s="118" t="s">
        <v>214</v>
      </c>
      <c r="G92" s="117"/>
      <c r="H92" s="22"/>
      <c r="I92" s="117">
        <f>J97+31</f>
        <v>32853.110000000008</v>
      </c>
      <c r="J92" s="9">
        <v>31003.52</v>
      </c>
    </row>
    <row r="93" spans="1:11" x14ac:dyDescent="0.35">
      <c r="B93" s="118" t="s">
        <v>13</v>
      </c>
      <c r="G93" s="117"/>
      <c r="H93" s="22"/>
      <c r="I93" s="117">
        <f>I21</f>
        <v>19453.84</v>
      </c>
      <c r="J93" s="9">
        <v>19559</v>
      </c>
    </row>
    <row r="94" spans="1:11" x14ac:dyDescent="0.35">
      <c r="B94" s="118" t="s">
        <v>14</v>
      </c>
      <c r="G94" s="117"/>
      <c r="H94" s="22"/>
      <c r="I94" s="184">
        <f>I92+I93</f>
        <v>52306.950000000012</v>
      </c>
      <c r="J94" s="9">
        <v>50562.520000000004</v>
      </c>
    </row>
    <row r="95" spans="1:11" x14ac:dyDescent="0.35">
      <c r="H95" s="96"/>
      <c r="I95" s="117"/>
    </row>
    <row r="96" spans="1:11" x14ac:dyDescent="0.35">
      <c r="B96" s="118" t="s">
        <v>15</v>
      </c>
      <c r="H96" s="22"/>
      <c r="I96" s="117">
        <f>I87</f>
        <v>18003.121666666666</v>
      </c>
      <c r="J96" s="9">
        <v>17740.409999999996</v>
      </c>
    </row>
    <row r="97" spans="1:13" x14ac:dyDescent="0.35">
      <c r="B97" s="121" t="s">
        <v>195</v>
      </c>
      <c r="C97" s="2"/>
      <c r="D97" s="2"/>
      <c r="E97" s="2"/>
      <c r="F97" s="2"/>
      <c r="G97" s="2"/>
      <c r="H97" s="23"/>
      <c r="I97" s="185">
        <f>I94-I96</f>
        <v>34303.828333333346</v>
      </c>
      <c r="J97" s="9">
        <v>32822.110000000008</v>
      </c>
      <c r="K97" s="141"/>
    </row>
    <row r="99" spans="1:13" x14ac:dyDescent="0.35">
      <c r="A99" s="2" t="s">
        <v>91</v>
      </c>
      <c r="B99" s="20"/>
      <c r="C99" s="2"/>
      <c r="D99" s="2"/>
      <c r="E99" s="2"/>
      <c r="F99" s="2"/>
      <c r="G99" s="2"/>
      <c r="H99" s="2"/>
      <c r="I99" s="182"/>
    </row>
    <row r="100" spans="1:13" x14ac:dyDescent="0.35">
      <c r="B100" s="118" t="s">
        <v>80</v>
      </c>
      <c r="G100">
        <v>30712329</v>
      </c>
      <c r="H100" s="22"/>
      <c r="I100" s="225">
        <f>'Wardington Community'!E85</f>
        <v>24504.18</v>
      </c>
      <c r="J100" s="9">
        <v>22448.589999999997</v>
      </c>
      <c r="L100"/>
      <c r="M100"/>
    </row>
    <row r="101" spans="1:13" x14ac:dyDescent="0.35">
      <c r="B101" s="118" t="s">
        <v>81</v>
      </c>
      <c r="G101">
        <v>50251208</v>
      </c>
      <c r="H101" s="22"/>
      <c r="I101" s="225">
        <f>'Williamscot Community'!E23</f>
        <v>7107.0399999999991</v>
      </c>
      <c r="J101" s="9">
        <v>7939.48</v>
      </c>
      <c r="L101"/>
      <c r="M101"/>
    </row>
    <row r="102" spans="1:13" x14ac:dyDescent="0.35">
      <c r="B102" s="118" t="s">
        <v>83</v>
      </c>
      <c r="G102">
        <v>81035835</v>
      </c>
      <c r="H102" s="22"/>
      <c r="I102" s="225">
        <f>'Playground Main'!E48</f>
        <v>948.29</v>
      </c>
      <c r="J102" s="9">
        <v>692.29000000000008</v>
      </c>
      <c r="L102"/>
      <c r="M102"/>
    </row>
    <row r="103" spans="1:13" x14ac:dyDescent="0.35">
      <c r="B103" s="118" t="s">
        <v>84</v>
      </c>
      <c r="G103">
        <v>71618202</v>
      </c>
      <c r="H103" s="22"/>
      <c r="I103" s="225">
        <f>'Playground 2nd'!E26</f>
        <v>1742</v>
      </c>
      <c r="J103" s="9">
        <v>1739.43</v>
      </c>
      <c r="L103"/>
      <c r="M103"/>
    </row>
    <row r="104" spans="1:13" x14ac:dyDescent="0.35">
      <c r="B104" s="118" t="s">
        <v>82</v>
      </c>
      <c r="G104">
        <v>10254029</v>
      </c>
      <c r="H104" s="22"/>
      <c r="I104" s="225">
        <f>'Base Rate Tracker'!E22</f>
        <v>2.3199999999999998</v>
      </c>
      <c r="J104" s="9">
        <v>2.3199999999999998</v>
      </c>
      <c r="L104"/>
      <c r="M104"/>
    </row>
    <row r="105" spans="1:13" x14ac:dyDescent="0.35">
      <c r="H105" s="23"/>
      <c r="I105" s="185">
        <f>SUM(I100:I104)</f>
        <v>34303.83</v>
      </c>
      <c r="J105" s="9">
        <v>32822.109999999993</v>
      </c>
      <c r="L105"/>
      <c r="M105"/>
    </row>
    <row r="106" spans="1:13" x14ac:dyDescent="0.35">
      <c r="L106"/>
      <c r="M106"/>
    </row>
    <row r="107" spans="1:13" x14ac:dyDescent="0.35">
      <c r="A107" s="14" t="s">
        <v>16</v>
      </c>
      <c r="B107" s="120"/>
      <c r="C107" s="14"/>
      <c r="D107" s="14"/>
      <c r="E107" s="14"/>
      <c r="F107" s="14"/>
      <c r="G107" s="14"/>
      <c r="H107" s="14"/>
      <c r="I107" s="131"/>
      <c r="L107"/>
      <c r="M107"/>
    </row>
    <row r="108" spans="1:13" x14ac:dyDescent="0.35">
      <c r="A108" s="14" t="s">
        <v>146</v>
      </c>
      <c r="B108" s="120"/>
      <c r="C108" s="14"/>
      <c r="D108" s="14"/>
      <c r="E108" s="14"/>
      <c r="F108" s="14"/>
      <c r="G108" s="14"/>
      <c r="H108" s="14"/>
      <c r="I108" s="131"/>
      <c r="L108"/>
      <c r="M108"/>
    </row>
    <row r="109" spans="1:13" x14ac:dyDescent="0.35">
      <c r="A109" s="14"/>
      <c r="B109" s="120"/>
      <c r="C109" s="14"/>
      <c r="D109" s="14"/>
      <c r="E109" s="14"/>
      <c r="F109" s="14"/>
      <c r="G109" s="14"/>
      <c r="H109" s="14"/>
      <c r="I109" s="131"/>
      <c r="L109"/>
      <c r="M109"/>
    </row>
    <row r="110" spans="1:13" x14ac:dyDescent="0.35">
      <c r="L110"/>
      <c r="M110"/>
    </row>
    <row r="111" spans="1:13" ht="14" x14ac:dyDescent="0.3">
      <c r="A111" s="14" t="s">
        <v>92</v>
      </c>
      <c r="B111" s="120"/>
      <c r="C111" s="14"/>
      <c r="D111" s="14" t="s">
        <v>93</v>
      </c>
      <c r="E111" s="14"/>
      <c r="F111" s="14"/>
      <c r="H111" s="17"/>
      <c r="I111" s="132" t="s">
        <v>108</v>
      </c>
      <c r="K111" s="132"/>
      <c r="L111"/>
      <c r="M111"/>
    </row>
    <row r="112" spans="1:13" x14ac:dyDescent="0.35">
      <c r="A112" s="14"/>
      <c r="B112" s="120"/>
      <c r="C112" s="14"/>
      <c r="D112" s="14"/>
      <c r="E112" s="14"/>
      <c r="F112" s="14"/>
      <c r="L112"/>
      <c r="M112"/>
    </row>
    <row r="113" spans="1:16" x14ac:dyDescent="0.35">
      <c r="A113" s="14"/>
      <c r="B113" s="120"/>
      <c r="C113" s="14"/>
      <c r="D113" s="14"/>
      <c r="E113" s="14"/>
      <c r="F113" s="14"/>
      <c r="L113"/>
      <c r="M113"/>
    </row>
    <row r="114" spans="1:16" x14ac:dyDescent="0.35">
      <c r="A114" s="14"/>
      <c r="B114" s="120"/>
      <c r="C114" s="14"/>
      <c r="D114" s="14"/>
      <c r="E114" s="14"/>
      <c r="F114" s="14"/>
      <c r="L114"/>
      <c r="M114"/>
    </row>
    <row r="115" spans="1:16" x14ac:dyDescent="0.35">
      <c r="A115" s="14"/>
      <c r="B115" s="120"/>
      <c r="C115" s="14"/>
      <c r="D115" s="14"/>
      <c r="E115" s="14"/>
      <c r="F115" s="14"/>
      <c r="L115"/>
      <c r="M115"/>
    </row>
    <row r="116" spans="1:16" ht="16" customHeight="1" x14ac:dyDescent="0.4">
      <c r="A116" s="246" t="s">
        <v>5</v>
      </c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/>
      <c r="M116"/>
    </row>
    <row r="117" spans="1:16" x14ac:dyDescent="0.35">
      <c r="L117"/>
      <c r="M117"/>
    </row>
    <row r="118" spans="1:16" ht="14.15" customHeight="1" x14ac:dyDescent="0.3">
      <c r="A118" s="258" t="s">
        <v>164</v>
      </c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  <c r="L118"/>
      <c r="M118"/>
    </row>
    <row r="119" spans="1:16" x14ac:dyDescent="0.35">
      <c r="L119"/>
      <c r="M119"/>
    </row>
    <row r="120" spans="1:16" ht="14" x14ac:dyDescent="0.3">
      <c r="H120" s="18"/>
      <c r="I120" s="133" t="s">
        <v>163</v>
      </c>
      <c r="K120" s="133" t="s">
        <v>142</v>
      </c>
      <c r="L120"/>
      <c r="M120" s="256" t="s">
        <v>124</v>
      </c>
      <c r="N120" s="256"/>
    </row>
    <row r="121" spans="1:16" ht="14" x14ac:dyDescent="0.3">
      <c r="H121" s="18"/>
      <c r="I121" s="111"/>
      <c r="J121" s="143"/>
      <c r="K121" s="143"/>
      <c r="L121"/>
      <c r="M121" s="167"/>
      <c r="N121" s="167"/>
    </row>
    <row r="122" spans="1:16" ht="18" x14ac:dyDescent="0.4">
      <c r="A122" s="95" t="s">
        <v>1</v>
      </c>
      <c r="J122" s="139"/>
      <c r="L122"/>
      <c r="M122" s="168" t="s">
        <v>125</v>
      </c>
      <c r="N122" s="168" t="s">
        <v>126</v>
      </c>
    </row>
    <row r="123" spans="1:16" ht="14" x14ac:dyDescent="0.3">
      <c r="B123" s="118" t="s">
        <v>6</v>
      </c>
      <c r="H123" s="1"/>
      <c r="I123" s="117">
        <f>I7</f>
        <v>12000</v>
      </c>
      <c r="J123" s="156"/>
      <c r="K123" s="156">
        <v>12000</v>
      </c>
      <c r="L123"/>
      <c r="M123" s="169">
        <f t="shared" ref="M123:M137" si="0">I123-K123</f>
        <v>0</v>
      </c>
      <c r="N123" s="169">
        <f t="shared" ref="N123:N137" si="1">M123/K123*100</f>
        <v>0</v>
      </c>
      <c r="P123" t="s">
        <v>216</v>
      </c>
    </row>
    <row r="124" spans="1:16" x14ac:dyDescent="0.35">
      <c r="B124" s="118" t="s">
        <v>113</v>
      </c>
      <c r="H124" s="1"/>
      <c r="I124" s="117">
        <f>I9</f>
        <v>485.91</v>
      </c>
      <c r="J124" s="139"/>
      <c r="K124" s="139">
        <v>485.91</v>
      </c>
      <c r="L124"/>
      <c r="M124" s="169">
        <f t="shared" si="0"/>
        <v>0</v>
      </c>
      <c r="N124" s="169">
        <f t="shared" si="1"/>
        <v>0</v>
      </c>
      <c r="P124" t="s">
        <v>216</v>
      </c>
    </row>
    <row r="125" spans="1:16" x14ac:dyDescent="0.35">
      <c r="B125" s="118" t="s">
        <v>63</v>
      </c>
      <c r="H125" s="1"/>
      <c r="I125" s="117">
        <f>I10</f>
        <v>1230.8399999999999</v>
      </c>
      <c r="J125" s="139"/>
      <c r="K125" s="139">
        <v>1033.6199999999999</v>
      </c>
      <c r="L125"/>
      <c r="M125" s="169">
        <f t="shared" si="0"/>
        <v>197.22000000000003</v>
      </c>
      <c r="N125" s="169">
        <f t="shared" si="1"/>
        <v>19.080513147965409</v>
      </c>
    </row>
    <row r="126" spans="1:16" x14ac:dyDescent="0.35">
      <c r="B126" s="118" t="s">
        <v>66</v>
      </c>
      <c r="H126" s="1"/>
      <c r="I126" s="117">
        <f>I11</f>
        <v>867.56</v>
      </c>
      <c r="J126" s="139"/>
      <c r="K126" s="139">
        <v>867.56</v>
      </c>
      <c r="L126"/>
      <c r="M126" s="169">
        <f t="shared" si="0"/>
        <v>0</v>
      </c>
      <c r="N126" s="169">
        <f t="shared" si="1"/>
        <v>0</v>
      </c>
      <c r="P126" t="s">
        <v>216</v>
      </c>
    </row>
    <row r="127" spans="1:16" x14ac:dyDescent="0.35">
      <c r="B127" t="s">
        <v>141</v>
      </c>
      <c r="H127" s="1"/>
      <c r="I127" s="117">
        <v>0</v>
      </c>
      <c r="J127" s="139"/>
      <c r="K127" s="139">
        <v>947.11</v>
      </c>
      <c r="L127"/>
      <c r="M127" s="169">
        <f t="shared" si="0"/>
        <v>-947.11</v>
      </c>
      <c r="N127" s="169">
        <f t="shared" si="1"/>
        <v>-100</v>
      </c>
      <c r="P127" t="s">
        <v>217</v>
      </c>
    </row>
    <row r="128" spans="1:16" x14ac:dyDescent="0.35">
      <c r="B128" s="118" t="s">
        <v>62</v>
      </c>
      <c r="H128" s="1"/>
      <c r="I128" s="117">
        <f>I12</f>
        <v>0</v>
      </c>
      <c r="J128" s="139"/>
      <c r="K128" s="139">
        <v>181.93</v>
      </c>
      <c r="L128"/>
      <c r="M128" s="169">
        <f t="shared" si="0"/>
        <v>-181.93</v>
      </c>
      <c r="N128" s="169">
        <f t="shared" si="1"/>
        <v>-100</v>
      </c>
      <c r="P128" t="s">
        <v>217</v>
      </c>
    </row>
    <row r="129" spans="1:16" x14ac:dyDescent="0.35">
      <c r="B129" s="118" t="s">
        <v>114</v>
      </c>
      <c r="H129" s="1"/>
      <c r="I129" s="117">
        <f>I13</f>
        <v>0</v>
      </c>
      <c r="J129" s="139"/>
      <c r="K129" s="139">
        <v>0</v>
      </c>
      <c r="L129"/>
      <c r="M129" s="169">
        <f t="shared" si="0"/>
        <v>0</v>
      </c>
      <c r="N129" s="169">
        <v>0</v>
      </c>
      <c r="P129" t="s">
        <v>216</v>
      </c>
    </row>
    <row r="130" spans="1:16" x14ac:dyDescent="0.35">
      <c r="B130" s="118" t="s">
        <v>70</v>
      </c>
      <c r="H130" s="1"/>
      <c r="I130" s="117">
        <f>I8</f>
        <v>3080</v>
      </c>
      <c r="J130" s="139"/>
      <c r="K130" s="139">
        <v>2889</v>
      </c>
      <c r="L130"/>
      <c r="M130" s="169">
        <f t="shared" si="0"/>
        <v>191</v>
      </c>
      <c r="N130" s="169">
        <f t="shared" si="1"/>
        <v>6.6112841813776395</v>
      </c>
      <c r="P130" t="s">
        <v>218</v>
      </c>
    </row>
    <row r="131" spans="1:16" x14ac:dyDescent="0.35">
      <c r="B131" s="118" t="s">
        <v>71</v>
      </c>
      <c r="H131" s="1"/>
      <c r="I131" s="117">
        <f t="shared" ref="I131:I136" si="2">I15</f>
        <v>516</v>
      </c>
      <c r="J131" s="139"/>
      <c r="K131" s="139">
        <v>778</v>
      </c>
      <c r="L131"/>
      <c r="M131" s="169">
        <f t="shared" si="0"/>
        <v>-262</v>
      </c>
      <c r="N131" s="169">
        <f t="shared" si="1"/>
        <v>-33.676092544987149</v>
      </c>
      <c r="P131" t="s">
        <v>219</v>
      </c>
    </row>
    <row r="132" spans="1:16" x14ac:dyDescent="0.35">
      <c r="B132" s="118" t="s">
        <v>72</v>
      </c>
      <c r="H132" s="1"/>
      <c r="I132" s="117">
        <f t="shared" si="2"/>
        <v>335</v>
      </c>
      <c r="J132" s="139"/>
      <c r="K132" s="139">
        <v>375</v>
      </c>
      <c r="L132"/>
      <c r="M132" s="169">
        <f t="shared" si="0"/>
        <v>-40</v>
      </c>
      <c r="N132" s="169">
        <f t="shared" si="1"/>
        <v>-10.666666666666668</v>
      </c>
      <c r="P132" t="s">
        <v>220</v>
      </c>
    </row>
    <row r="133" spans="1:16" x14ac:dyDescent="0.35">
      <c r="B133" s="118" t="s">
        <v>65</v>
      </c>
      <c r="H133" s="1"/>
      <c r="I133" s="117">
        <f t="shared" si="2"/>
        <v>0</v>
      </c>
      <c r="J133" s="139"/>
      <c r="K133" s="139">
        <v>0</v>
      </c>
      <c r="L133"/>
      <c r="M133" s="169">
        <f t="shared" si="0"/>
        <v>0</v>
      </c>
      <c r="N133" s="169">
        <v>0</v>
      </c>
      <c r="P133" t="s">
        <v>216</v>
      </c>
    </row>
    <row r="134" spans="1:16" x14ac:dyDescent="0.35">
      <c r="B134" s="118" t="s">
        <v>64</v>
      </c>
      <c r="H134" s="1"/>
      <c r="I134" s="117">
        <f t="shared" si="2"/>
        <v>2.57</v>
      </c>
      <c r="J134" s="139"/>
      <c r="K134" s="139">
        <v>0.87</v>
      </c>
      <c r="L134"/>
      <c r="M134" s="169">
        <f>I134-K134</f>
        <v>1.6999999999999997</v>
      </c>
      <c r="N134" s="169">
        <v>100</v>
      </c>
      <c r="P134" t="s">
        <v>221</v>
      </c>
    </row>
    <row r="135" spans="1:16" x14ac:dyDescent="0.35">
      <c r="B135" s="118" t="s">
        <v>198</v>
      </c>
      <c r="H135" s="1"/>
      <c r="I135" s="117">
        <f t="shared" si="2"/>
        <v>696</v>
      </c>
      <c r="J135" s="139"/>
      <c r="K135" s="139">
        <v>0</v>
      </c>
      <c r="L135"/>
      <c r="M135" s="169">
        <f>I135-K135</f>
        <v>696</v>
      </c>
      <c r="N135" s="169">
        <v>100</v>
      </c>
      <c r="P135" t="s">
        <v>244</v>
      </c>
    </row>
    <row r="136" spans="1:16" x14ac:dyDescent="0.35">
      <c r="B136" s="118" t="s">
        <v>215</v>
      </c>
      <c r="I136" s="117">
        <f t="shared" si="2"/>
        <v>239.96</v>
      </c>
      <c r="K136" s="139">
        <v>0</v>
      </c>
      <c r="M136" s="1">
        <f>I136-K136</f>
        <v>239.96</v>
      </c>
      <c r="N136" s="169">
        <v>100</v>
      </c>
      <c r="P136" t="s">
        <v>222</v>
      </c>
    </row>
    <row r="137" spans="1:16" ht="14" x14ac:dyDescent="0.3">
      <c r="A137" s="260" t="s">
        <v>69</v>
      </c>
      <c r="B137" s="260"/>
      <c r="C137" s="260"/>
      <c r="D137" s="260"/>
      <c r="E137" s="260"/>
      <c r="F137" s="260"/>
      <c r="G137" s="260"/>
      <c r="H137" s="260"/>
      <c r="I137" s="134">
        <f>SUM(I123:I136)</f>
        <v>19453.839999999997</v>
      </c>
      <c r="J137" s="146"/>
      <c r="K137" s="146">
        <f>SUM(K123:K136)</f>
        <v>19558.999999999996</v>
      </c>
      <c r="L137"/>
      <c r="M137" s="169">
        <f t="shared" si="0"/>
        <v>-105.15999999999985</v>
      </c>
      <c r="N137" s="169">
        <f t="shared" si="1"/>
        <v>-0.5376552993506819</v>
      </c>
    </row>
    <row r="138" spans="1:16" x14ac:dyDescent="0.35">
      <c r="M138" s="169"/>
      <c r="N138" s="169"/>
    </row>
    <row r="139" spans="1:16" x14ac:dyDescent="0.35">
      <c r="M139" s="169"/>
      <c r="N139" s="169"/>
    </row>
    <row r="140" spans="1:16" x14ac:dyDescent="0.35">
      <c r="A140" s="93"/>
      <c r="B140" s="119"/>
      <c r="C140" s="93"/>
      <c r="D140" s="93"/>
      <c r="E140" s="93"/>
      <c r="F140" s="93"/>
      <c r="G140" s="93"/>
      <c r="H140" s="93"/>
      <c r="I140" s="126"/>
      <c r="J140" s="99"/>
      <c r="K140" s="142"/>
      <c r="L140" s="98"/>
      <c r="M140" s="170"/>
      <c r="N140" s="170"/>
    </row>
    <row r="141" spans="1:16" x14ac:dyDescent="0.35">
      <c r="M141" s="169"/>
      <c r="N141" s="169"/>
    </row>
    <row r="142" spans="1:16" ht="18" x14ac:dyDescent="0.4">
      <c r="A142" s="95" t="s">
        <v>0</v>
      </c>
      <c r="H142" s="21"/>
      <c r="L142"/>
      <c r="M142" s="169"/>
      <c r="N142" s="169"/>
    </row>
    <row r="143" spans="1:16" ht="18" x14ac:dyDescent="0.4">
      <c r="A143" s="95"/>
      <c r="H143" s="21"/>
      <c r="L143"/>
      <c r="M143" s="169"/>
      <c r="N143" s="169"/>
    </row>
    <row r="144" spans="1:16" x14ac:dyDescent="0.35">
      <c r="A144" s="2" t="s">
        <v>7</v>
      </c>
      <c r="B144" s="20"/>
      <c r="L144"/>
      <c r="M144" s="169"/>
      <c r="N144" s="169"/>
    </row>
    <row r="145" spans="1:16" x14ac:dyDescent="0.35">
      <c r="B145" s="118" t="s">
        <v>67</v>
      </c>
      <c r="I145" s="117">
        <f t="shared" ref="I145:I152" si="3">I29</f>
        <v>3813.5399999999991</v>
      </c>
      <c r="J145" s="139"/>
      <c r="K145" s="139">
        <v>4494.4199999999992</v>
      </c>
      <c r="L145"/>
      <c r="M145" s="169">
        <f t="shared" ref="M145:M152" si="4">I145-K145</f>
        <v>-680.88000000000011</v>
      </c>
      <c r="N145" s="169">
        <f t="shared" ref="N145:N152" si="5">M145/K145*100</f>
        <v>-15.149451987130714</v>
      </c>
      <c r="P145" t="s">
        <v>223</v>
      </c>
    </row>
    <row r="146" spans="1:16" x14ac:dyDescent="0.35">
      <c r="B146" s="118" t="s">
        <v>68</v>
      </c>
      <c r="I146" s="117">
        <f t="shared" si="3"/>
        <v>168</v>
      </c>
      <c r="J146" s="139"/>
      <c r="K146" s="139">
        <v>210</v>
      </c>
      <c r="L146"/>
      <c r="M146" s="169">
        <f t="shared" si="4"/>
        <v>-42</v>
      </c>
      <c r="N146" s="169">
        <f t="shared" si="5"/>
        <v>-20</v>
      </c>
      <c r="P146" t="s">
        <v>224</v>
      </c>
    </row>
    <row r="147" spans="1:16" x14ac:dyDescent="0.35">
      <c r="B147" t="s">
        <v>134</v>
      </c>
      <c r="I147" s="117">
        <f t="shared" si="3"/>
        <v>40.5</v>
      </c>
      <c r="J147" s="139"/>
      <c r="K147" s="139">
        <v>81</v>
      </c>
      <c r="L147"/>
      <c r="M147" s="169">
        <f t="shared" si="4"/>
        <v>-40.5</v>
      </c>
      <c r="N147" s="169">
        <f t="shared" si="5"/>
        <v>-50</v>
      </c>
      <c r="P147" t="s">
        <v>225</v>
      </c>
    </row>
    <row r="148" spans="1:16" x14ac:dyDescent="0.35">
      <c r="B148" s="118" t="s">
        <v>25</v>
      </c>
      <c r="I148" s="117">
        <f t="shared" si="3"/>
        <v>953.2</v>
      </c>
      <c r="J148" s="139"/>
      <c r="K148" s="139">
        <v>1123.4000000000001</v>
      </c>
      <c r="L148"/>
      <c r="M148" s="169">
        <f t="shared" si="4"/>
        <v>-170.20000000000005</v>
      </c>
      <c r="N148" s="169">
        <f t="shared" si="5"/>
        <v>-15.150436175894608</v>
      </c>
      <c r="P148" t="s">
        <v>223</v>
      </c>
    </row>
    <row r="149" spans="1:16" x14ac:dyDescent="0.35">
      <c r="B149" s="118" t="s">
        <v>86</v>
      </c>
      <c r="I149" s="117">
        <f t="shared" si="3"/>
        <v>413.93</v>
      </c>
      <c r="J149" s="139"/>
      <c r="K149" s="139">
        <v>459.92</v>
      </c>
      <c r="L149"/>
      <c r="M149" s="169">
        <f t="shared" si="4"/>
        <v>-45.990000000000009</v>
      </c>
      <c r="N149" s="169">
        <f t="shared" si="5"/>
        <v>-9.9995651417637852</v>
      </c>
      <c r="P149" t="s">
        <v>226</v>
      </c>
    </row>
    <row r="150" spans="1:16" x14ac:dyDescent="0.35">
      <c r="B150" s="118" t="s">
        <v>97</v>
      </c>
      <c r="I150" s="117">
        <f t="shared" si="3"/>
        <v>288.06</v>
      </c>
      <c r="J150" s="139"/>
      <c r="K150" s="139">
        <v>154.12</v>
      </c>
      <c r="L150"/>
      <c r="M150" s="169">
        <f t="shared" si="4"/>
        <v>133.94</v>
      </c>
      <c r="N150" s="169">
        <f t="shared" si="5"/>
        <v>86.906306773942376</v>
      </c>
      <c r="P150" t="s">
        <v>227</v>
      </c>
    </row>
    <row r="151" spans="1:16" x14ac:dyDescent="0.35">
      <c r="B151" s="118" t="s">
        <v>87</v>
      </c>
      <c r="I151" s="117">
        <f t="shared" si="3"/>
        <v>150</v>
      </c>
      <c r="J151" s="139"/>
      <c r="K151" s="139">
        <v>300</v>
      </c>
      <c r="L151"/>
      <c r="M151" s="169">
        <f t="shared" si="4"/>
        <v>-150</v>
      </c>
      <c r="N151" s="169">
        <f t="shared" si="5"/>
        <v>-50</v>
      </c>
      <c r="P151" t="s">
        <v>228</v>
      </c>
    </row>
    <row r="152" spans="1:16" ht="14" x14ac:dyDescent="0.3">
      <c r="I152" s="125">
        <f t="shared" si="3"/>
        <v>5827.23</v>
      </c>
      <c r="J152" s="146"/>
      <c r="K152" s="146">
        <v>6822.86</v>
      </c>
      <c r="L152"/>
      <c r="M152" s="170">
        <f t="shared" si="4"/>
        <v>-995.63000000000011</v>
      </c>
      <c r="N152" s="170">
        <f t="shared" si="5"/>
        <v>-14.592560890887402</v>
      </c>
    </row>
    <row r="153" spans="1:16" x14ac:dyDescent="0.35">
      <c r="M153" s="169"/>
      <c r="N153" s="169"/>
    </row>
    <row r="154" spans="1:16" x14ac:dyDescent="0.35">
      <c r="A154" s="2" t="s">
        <v>8</v>
      </c>
      <c r="B154" s="20"/>
      <c r="C154" s="2"/>
      <c r="L154"/>
      <c r="M154" s="169"/>
      <c r="N154" s="169"/>
    </row>
    <row r="155" spans="1:16" x14ac:dyDescent="0.35">
      <c r="B155" s="118" t="s">
        <v>76</v>
      </c>
      <c r="I155" s="117">
        <f>I39</f>
        <v>80</v>
      </c>
      <c r="J155" s="139"/>
      <c r="K155" s="139">
        <v>235</v>
      </c>
      <c r="L155"/>
      <c r="M155" s="169">
        <f>I155-K155</f>
        <v>-155</v>
      </c>
      <c r="N155" s="169">
        <f>M155/K155*100</f>
        <v>-65.957446808510639</v>
      </c>
      <c r="P155" t="s">
        <v>229</v>
      </c>
    </row>
    <row r="156" spans="1:16" x14ac:dyDescent="0.35">
      <c r="B156" s="118" t="s">
        <v>102</v>
      </c>
      <c r="I156" s="117">
        <f>I40</f>
        <v>422.36</v>
      </c>
      <c r="J156" s="139"/>
      <c r="K156" s="139">
        <v>0</v>
      </c>
      <c r="L156"/>
      <c r="M156" s="169">
        <f>I156-K156</f>
        <v>422.36</v>
      </c>
      <c r="N156" s="169">
        <v>0</v>
      </c>
      <c r="P156" t="s">
        <v>216</v>
      </c>
    </row>
    <row r="157" spans="1:16" x14ac:dyDescent="0.35">
      <c r="B157" s="118" t="s">
        <v>143</v>
      </c>
      <c r="I157" s="117">
        <f>I41</f>
        <v>0</v>
      </c>
      <c r="J157" s="139"/>
      <c r="K157" s="139">
        <v>0</v>
      </c>
      <c r="L157"/>
      <c r="M157" s="169">
        <f>I157-K157</f>
        <v>0</v>
      </c>
      <c r="N157" s="169">
        <v>0</v>
      </c>
      <c r="P157" t="s">
        <v>216</v>
      </c>
    </row>
    <row r="158" spans="1:16" ht="14" x14ac:dyDescent="0.3">
      <c r="I158" s="146">
        <f>SUM(I155:I157)</f>
        <v>502.36</v>
      </c>
      <c r="J158" s="146"/>
      <c r="K158" s="146">
        <v>235</v>
      </c>
      <c r="L158"/>
      <c r="M158" s="169">
        <f>I158-K158</f>
        <v>267.36</v>
      </c>
      <c r="N158" s="169">
        <f>M158/K158*100</f>
        <v>113.77021276595744</v>
      </c>
    </row>
    <row r="159" spans="1:16" x14ac:dyDescent="0.35">
      <c r="M159" s="169"/>
      <c r="N159" s="169"/>
    </row>
    <row r="160" spans="1:16" x14ac:dyDescent="0.35">
      <c r="A160" s="2" t="s">
        <v>9</v>
      </c>
      <c r="B160" s="20"/>
      <c r="C160" s="2"/>
      <c r="M160" s="169"/>
      <c r="N160" s="169"/>
    </row>
    <row r="161" spans="1:16" x14ac:dyDescent="0.35">
      <c r="A161" s="2"/>
      <c r="B161" t="s">
        <v>132</v>
      </c>
      <c r="C161" s="2"/>
      <c r="I161" s="117">
        <f>I45</f>
        <v>0</v>
      </c>
      <c r="J161" s="123"/>
      <c r="K161" s="139">
        <v>120</v>
      </c>
      <c r="M161" s="169">
        <f t="shared" ref="M161:M168" si="6">I161-K161</f>
        <v>-120</v>
      </c>
      <c r="N161" s="169">
        <f t="shared" ref="N161:N168" si="7">M161/K161*100</f>
        <v>-100</v>
      </c>
      <c r="P161" t="s">
        <v>230</v>
      </c>
    </row>
    <row r="162" spans="1:16" x14ac:dyDescent="0.35">
      <c r="A162" s="2"/>
      <c r="B162" s="118" t="s">
        <v>144</v>
      </c>
      <c r="I162" s="117">
        <f>I46</f>
        <v>1125.5</v>
      </c>
      <c r="J162" s="123"/>
      <c r="K162" s="139">
        <v>1948.22</v>
      </c>
      <c r="M162" s="169">
        <f t="shared" si="6"/>
        <v>-822.72</v>
      </c>
      <c r="N162" s="169">
        <f t="shared" si="7"/>
        <v>-42.229317017585281</v>
      </c>
      <c r="P162" t="s">
        <v>231</v>
      </c>
    </row>
    <row r="163" spans="1:16" x14ac:dyDescent="0.35">
      <c r="B163" s="118" t="s">
        <v>77</v>
      </c>
      <c r="I163" s="117">
        <f>I47</f>
        <v>720.72</v>
      </c>
      <c r="J163" s="123"/>
      <c r="K163" s="139">
        <v>480.48</v>
      </c>
      <c r="M163" s="169">
        <f t="shared" si="6"/>
        <v>240.24</v>
      </c>
      <c r="N163" s="169">
        <f t="shared" si="7"/>
        <v>50</v>
      </c>
      <c r="P163" t="s">
        <v>232</v>
      </c>
    </row>
    <row r="164" spans="1:16" x14ac:dyDescent="0.35">
      <c r="B164" s="118" t="s">
        <v>73</v>
      </c>
      <c r="I164" s="117">
        <f>I48</f>
        <v>2472</v>
      </c>
      <c r="J164" s="123"/>
      <c r="K164" s="139">
        <v>3300</v>
      </c>
      <c r="M164" s="169">
        <f t="shared" si="6"/>
        <v>-828</v>
      </c>
      <c r="N164" s="169">
        <f t="shared" si="7"/>
        <v>-25.09090909090909</v>
      </c>
      <c r="P164" t="s">
        <v>233</v>
      </c>
    </row>
    <row r="165" spans="1:16" x14ac:dyDescent="0.35">
      <c r="B165" s="118" t="s">
        <v>75</v>
      </c>
      <c r="I165" s="117">
        <f>I49</f>
        <v>0</v>
      </c>
      <c r="J165" s="123"/>
      <c r="K165" s="139">
        <v>1170</v>
      </c>
      <c r="M165" s="169">
        <f t="shared" si="6"/>
        <v>-1170</v>
      </c>
      <c r="N165" s="169">
        <f t="shared" si="7"/>
        <v>-100</v>
      </c>
      <c r="P165" t="s">
        <v>234</v>
      </c>
    </row>
    <row r="166" spans="1:16" x14ac:dyDescent="0.35">
      <c r="B166" s="118" t="s">
        <v>88</v>
      </c>
      <c r="I166" s="117">
        <f>I53</f>
        <v>1061.25</v>
      </c>
      <c r="J166" s="123"/>
      <c r="K166" s="139">
        <v>1040.4000000000001</v>
      </c>
      <c r="M166" s="169">
        <f t="shared" si="6"/>
        <v>20.849999999999909</v>
      </c>
      <c r="N166" s="169">
        <f t="shared" si="7"/>
        <v>2.0040369088811905</v>
      </c>
      <c r="P166" t="s">
        <v>235</v>
      </c>
    </row>
    <row r="167" spans="1:16" x14ac:dyDescent="0.35">
      <c r="B167" s="118" t="s">
        <v>101</v>
      </c>
      <c r="I167" s="117">
        <f>I52</f>
        <v>142.44</v>
      </c>
      <c r="J167"/>
      <c r="K167" s="139">
        <v>0</v>
      </c>
      <c r="M167" s="169">
        <f t="shared" si="6"/>
        <v>142.44</v>
      </c>
      <c r="N167" s="169">
        <v>0</v>
      </c>
      <c r="P167" t="s">
        <v>240</v>
      </c>
    </row>
    <row r="168" spans="1:16" ht="14" x14ac:dyDescent="0.3">
      <c r="H168" s="17"/>
      <c r="I168" s="129">
        <f>SUM(I161:I167)</f>
        <v>5521.91</v>
      </c>
      <c r="J168" s="129"/>
      <c r="K168" s="146">
        <v>8059.1</v>
      </c>
      <c r="M168" s="170">
        <f t="shared" si="6"/>
        <v>-2537.1900000000005</v>
      </c>
      <c r="N168" s="170">
        <f t="shared" si="7"/>
        <v>-31.482299512352501</v>
      </c>
    </row>
    <row r="169" spans="1:16" ht="14" x14ac:dyDescent="0.3">
      <c r="H169" s="17"/>
      <c r="I169" s="134"/>
      <c r="J169" s="134"/>
      <c r="K169" s="145"/>
      <c r="M169" s="169"/>
      <c r="N169" s="169"/>
    </row>
    <row r="170" spans="1:16" ht="14" x14ac:dyDescent="0.3">
      <c r="B170" s="120" t="s">
        <v>98</v>
      </c>
      <c r="H170" s="17"/>
      <c r="I170" s="134">
        <f>+I60</f>
        <v>0</v>
      </c>
      <c r="J170" s="134"/>
      <c r="K170" s="145">
        <v>0</v>
      </c>
      <c r="M170" s="169">
        <f>I170-K170</f>
        <v>0</v>
      </c>
      <c r="N170" s="169">
        <v>0</v>
      </c>
    </row>
    <row r="171" spans="1:16" x14ac:dyDescent="0.35">
      <c r="J171" s="123"/>
      <c r="M171" s="169"/>
      <c r="N171" s="169"/>
    </row>
    <row r="172" spans="1:16" s="14" customFormat="1" ht="14" x14ac:dyDescent="0.3">
      <c r="A172" s="2" t="s">
        <v>10</v>
      </c>
      <c r="B172" s="20"/>
      <c r="H172" s="17"/>
      <c r="I172" s="129">
        <f>I62</f>
        <v>715.45166666666648</v>
      </c>
      <c r="J172" s="129"/>
      <c r="K172" s="146">
        <v>1185.7399999999998</v>
      </c>
      <c r="L172" s="17"/>
      <c r="M172" s="169">
        <f>I172-K172</f>
        <v>-470.2883333333333</v>
      </c>
      <c r="N172" s="169">
        <f>M172/K172*100</f>
        <v>-39.662011345938687</v>
      </c>
    </row>
    <row r="173" spans="1:16" x14ac:dyDescent="0.35">
      <c r="M173" s="169"/>
      <c r="N173" s="169"/>
    </row>
    <row r="174" spans="1:16" x14ac:dyDescent="0.35">
      <c r="M174" s="169"/>
      <c r="N174" s="169"/>
    </row>
    <row r="175" spans="1:16" s="2" customFormat="1" x14ac:dyDescent="0.35">
      <c r="A175" s="2" t="s">
        <v>11</v>
      </c>
      <c r="B175" s="20"/>
      <c r="I175" s="130"/>
      <c r="J175" s="24"/>
      <c r="K175" s="139"/>
      <c r="L175" s="16"/>
      <c r="M175" s="169"/>
      <c r="N175" s="169"/>
    </row>
    <row r="176" spans="1:16" x14ac:dyDescent="0.35">
      <c r="B176" s="118" t="s">
        <v>78</v>
      </c>
      <c r="H176" s="1"/>
      <c r="I176" s="117">
        <f>'Wardington Community'!N39</f>
        <v>87.5</v>
      </c>
      <c r="J176" s="123"/>
      <c r="K176" s="139">
        <v>87.5</v>
      </c>
      <c r="M176" s="169">
        <f>I176-K176</f>
        <v>0</v>
      </c>
      <c r="N176" s="169">
        <f>M176/K176*100</f>
        <v>0</v>
      </c>
      <c r="P176" t="s">
        <v>236</v>
      </c>
    </row>
    <row r="177" spans="1:16" x14ac:dyDescent="0.35">
      <c r="B177" t="s">
        <v>136</v>
      </c>
      <c r="H177" s="1"/>
      <c r="I177" s="117">
        <f>I68</f>
        <v>119.98</v>
      </c>
      <c r="J177" s="123"/>
      <c r="K177" s="139">
        <v>1085.1100000000001</v>
      </c>
      <c r="M177" s="169">
        <f>I177-K177</f>
        <v>-965.13000000000011</v>
      </c>
      <c r="N177" s="169">
        <f>M177/K177*100</f>
        <v>-88.943056464321586</v>
      </c>
      <c r="P177" t="s">
        <v>237</v>
      </c>
    </row>
    <row r="178" spans="1:16" x14ac:dyDescent="0.35">
      <c r="B178" s="118" t="s">
        <v>12</v>
      </c>
      <c r="H178" s="1"/>
      <c r="I178" s="117">
        <f>I69</f>
        <v>300</v>
      </c>
      <c r="J178" s="123"/>
      <c r="K178" s="144">
        <v>220</v>
      </c>
      <c r="M178" s="169">
        <f>I178-K178</f>
        <v>80</v>
      </c>
      <c r="N178" s="169">
        <f>M178/K178*100</f>
        <v>36.363636363636367</v>
      </c>
      <c r="P178" s="190" t="s">
        <v>238</v>
      </c>
    </row>
    <row r="179" spans="1:16" ht="14" x14ac:dyDescent="0.3">
      <c r="H179" s="17"/>
      <c r="I179" s="195">
        <f>SUM(I176:I178)</f>
        <v>507.48</v>
      </c>
      <c r="J179" s="195"/>
      <c r="K179" s="145">
        <v>1392.6100000000001</v>
      </c>
      <c r="M179" s="169">
        <f>I179-K179</f>
        <v>-885.13000000000011</v>
      </c>
      <c r="N179" s="169">
        <f>M179/K179*100</f>
        <v>-63.559072532869941</v>
      </c>
    </row>
    <row r="180" spans="1:16" ht="14" x14ac:dyDescent="0.3">
      <c r="H180" s="17"/>
      <c r="I180" s="134"/>
      <c r="J180" s="134"/>
      <c r="K180" s="145"/>
      <c r="M180" s="169"/>
      <c r="N180" s="169"/>
    </row>
    <row r="181" spans="1:16" ht="14" x14ac:dyDescent="0.3">
      <c r="A181" s="2" t="s">
        <v>10</v>
      </c>
      <c r="I181" s="127">
        <f>I72</f>
        <v>0</v>
      </c>
      <c r="J181" s="127"/>
      <c r="K181" s="147">
        <v>45.1</v>
      </c>
      <c r="M181" s="169">
        <f>I181-K181</f>
        <v>-45.1</v>
      </c>
      <c r="N181" s="169">
        <f>M181/K181*100</f>
        <v>-100</v>
      </c>
    </row>
    <row r="182" spans="1:16" ht="14" x14ac:dyDescent="0.3">
      <c r="I182" s="125"/>
      <c r="J182" s="125"/>
      <c r="K182" s="148"/>
      <c r="M182" s="169"/>
      <c r="N182" s="169"/>
    </row>
    <row r="183" spans="1:16" x14ac:dyDescent="0.35">
      <c r="A183" s="2" t="s">
        <v>28</v>
      </c>
      <c r="B183" s="120"/>
      <c r="C183" s="14"/>
      <c r="D183" s="14"/>
      <c r="E183" s="14"/>
      <c r="F183" s="14"/>
      <c r="G183" s="14"/>
      <c r="H183" s="14"/>
      <c r="I183" s="131"/>
      <c r="J183" s="131"/>
      <c r="M183" s="169"/>
      <c r="N183" s="169"/>
    </row>
    <row r="184" spans="1:16" x14ac:dyDescent="0.35">
      <c r="A184" s="2"/>
      <c r="B184" s="118" t="s">
        <v>242</v>
      </c>
      <c r="I184" s="117">
        <f>I78</f>
        <v>1511.44</v>
      </c>
      <c r="J184" s="123"/>
      <c r="K184" s="139">
        <v>0</v>
      </c>
      <c r="M184" s="169">
        <f>I184-K184</f>
        <v>1511.44</v>
      </c>
      <c r="N184" s="169">
        <v>100</v>
      </c>
      <c r="P184" t="s">
        <v>243</v>
      </c>
    </row>
    <row r="185" spans="1:16" x14ac:dyDescent="0.35">
      <c r="B185" s="118" t="s">
        <v>99</v>
      </c>
      <c r="I185" s="117">
        <f>I77</f>
        <v>1392</v>
      </c>
      <c r="J185" s="123"/>
      <c r="K185" s="139">
        <v>0</v>
      </c>
      <c r="M185" s="169">
        <f>I185-K185</f>
        <v>1392</v>
      </c>
      <c r="N185" s="169">
        <v>100</v>
      </c>
      <c r="P185" t="s">
        <v>239</v>
      </c>
    </row>
    <row r="186" spans="1:16" x14ac:dyDescent="0.35">
      <c r="B186" s="118" t="s">
        <v>117</v>
      </c>
      <c r="I186" s="117">
        <f>I80</f>
        <v>0</v>
      </c>
      <c r="J186" s="123"/>
      <c r="K186" s="139">
        <v>0</v>
      </c>
      <c r="M186" s="169">
        <f>I186-K186</f>
        <v>0</v>
      </c>
      <c r="N186" s="169">
        <v>0</v>
      </c>
      <c r="P186" s="190" t="s">
        <v>216</v>
      </c>
    </row>
    <row r="187" spans="1:16" ht="14" x14ac:dyDescent="0.3">
      <c r="I187" s="127">
        <f>SUM(I185:I186)</f>
        <v>1392</v>
      </c>
      <c r="J187" s="127"/>
      <c r="K187" s="147">
        <v>0</v>
      </c>
      <c r="M187" s="169">
        <f>I187-K187</f>
        <v>1392</v>
      </c>
      <c r="N187" s="169" t="e">
        <f>M187/K187*100</f>
        <v>#DIV/0!</v>
      </c>
    </row>
    <row r="188" spans="1:16" x14ac:dyDescent="0.35">
      <c r="J188" s="123"/>
      <c r="M188" s="169"/>
      <c r="N188" s="169"/>
    </row>
    <row r="189" spans="1:16" ht="14" x14ac:dyDescent="0.3">
      <c r="A189" s="2" t="s">
        <v>85</v>
      </c>
      <c r="H189" s="17"/>
      <c r="I189" s="129">
        <f>I83</f>
        <v>0</v>
      </c>
      <c r="J189" s="129"/>
      <c r="K189" s="149">
        <v>0</v>
      </c>
      <c r="M189" s="169">
        <f>I189-K189</f>
        <v>0</v>
      </c>
      <c r="N189" s="169" t="e">
        <f>M189/K189*100</f>
        <v>#DIV/0!</v>
      </c>
    </row>
    <row r="190" spans="1:16" x14ac:dyDescent="0.35">
      <c r="J190" s="123"/>
      <c r="M190" s="169"/>
      <c r="N190" s="169"/>
    </row>
    <row r="191" spans="1:16" s="112" customFormat="1" ht="14" x14ac:dyDescent="0.3">
      <c r="A191" s="261" t="s">
        <v>79</v>
      </c>
      <c r="B191" s="261"/>
      <c r="C191" s="261"/>
      <c r="D191" s="261"/>
      <c r="E191" s="261"/>
      <c r="F191" s="261"/>
      <c r="G191" s="261"/>
      <c r="H191" s="261"/>
      <c r="I191" s="127">
        <f>I152+I158+I168+I170+I172+I179+I181+I187+I189</f>
        <v>14466.431666666665</v>
      </c>
      <c r="J191" s="127"/>
      <c r="K191" s="127">
        <v>17740.409999999996</v>
      </c>
      <c r="M191" s="169">
        <f>I191-K191</f>
        <v>-3273.9783333333307</v>
      </c>
      <c r="N191" s="169">
        <f>M191/K191*100</f>
        <v>-18.454919211750639</v>
      </c>
    </row>
    <row r="192" spans="1:16" ht="14" x14ac:dyDescent="0.3">
      <c r="A192" s="93"/>
      <c r="B192" s="119"/>
      <c r="C192" s="93"/>
      <c r="D192" s="93"/>
      <c r="E192" s="93"/>
      <c r="F192" s="93"/>
      <c r="G192" s="93"/>
      <c r="H192" s="93"/>
      <c r="I192" s="126"/>
      <c r="J192" s="126"/>
      <c r="K192" s="126"/>
    </row>
    <row r="193" spans="1:14" ht="14" x14ac:dyDescent="0.3">
      <c r="J193" s="123"/>
      <c r="K193" s="123"/>
      <c r="M193" s="112"/>
      <c r="N193" s="112"/>
    </row>
    <row r="194" spans="1:14" ht="18" x14ac:dyDescent="0.4">
      <c r="A194" s="95" t="s">
        <v>18</v>
      </c>
    </row>
    <row r="195" spans="1:14" x14ac:dyDescent="0.35">
      <c r="B195" s="118" t="s">
        <v>89</v>
      </c>
      <c r="H195" s="22"/>
      <c r="I195" s="117">
        <f>I92</f>
        <v>32853.110000000008</v>
      </c>
      <c r="J195" s="139"/>
      <c r="K195" s="139">
        <v>32822.110000000008</v>
      </c>
    </row>
    <row r="196" spans="1:14" x14ac:dyDescent="0.35">
      <c r="B196" s="118" t="s">
        <v>13</v>
      </c>
      <c r="H196" s="22"/>
      <c r="I196" s="117">
        <f>I93</f>
        <v>19453.84</v>
      </c>
      <c r="J196" s="139"/>
      <c r="K196" s="139">
        <v>19558.13</v>
      </c>
    </row>
    <row r="197" spans="1:14" ht="14" x14ac:dyDescent="0.3">
      <c r="B197" s="118" t="s">
        <v>14</v>
      </c>
      <c r="H197" s="22"/>
      <c r="I197" s="127">
        <f>SUM(I195:I196)</f>
        <v>52306.950000000012</v>
      </c>
      <c r="J197" s="150"/>
      <c r="K197" s="150">
        <v>52380.240000000005</v>
      </c>
    </row>
    <row r="198" spans="1:14" x14ac:dyDescent="0.35">
      <c r="H198" s="22"/>
      <c r="I198" s="117"/>
      <c r="J198" s="139"/>
    </row>
    <row r="199" spans="1:14" x14ac:dyDescent="0.35">
      <c r="B199" s="118" t="s">
        <v>15</v>
      </c>
      <c r="H199" s="22"/>
      <c r="I199" s="117">
        <f>I96</f>
        <v>18003.121666666666</v>
      </c>
      <c r="J199" s="144"/>
      <c r="K199" s="144">
        <v>17740.409999999996</v>
      </c>
    </row>
    <row r="200" spans="1:14" s="2" customFormat="1" ht="14" x14ac:dyDescent="0.3">
      <c r="A200"/>
      <c r="B200" s="121" t="s">
        <v>90</v>
      </c>
      <c r="H200" s="23"/>
      <c r="I200" s="129">
        <f>I197-I199</f>
        <v>34303.828333333346</v>
      </c>
      <c r="J200" s="145"/>
      <c r="K200" s="145">
        <v>34639.830000000009</v>
      </c>
      <c r="L200" s="16"/>
      <c r="M200" s="1"/>
      <c r="N200"/>
    </row>
    <row r="201" spans="1:14" x14ac:dyDescent="0.35">
      <c r="J201" s="139"/>
    </row>
    <row r="202" spans="1:14" s="2" customFormat="1" ht="14" x14ac:dyDescent="0.3">
      <c r="A202" s="2" t="s">
        <v>91</v>
      </c>
      <c r="B202" s="20"/>
      <c r="I202" s="130"/>
      <c r="J202" s="151"/>
      <c r="K202" s="151"/>
      <c r="L202" s="16"/>
      <c r="M202" s="16"/>
    </row>
    <row r="203" spans="1:14" x14ac:dyDescent="0.35">
      <c r="B203" s="118" t="s">
        <v>80</v>
      </c>
      <c r="H203" s="22"/>
      <c r="I203" s="117">
        <f>I100</f>
        <v>24504.18</v>
      </c>
      <c r="J203" s="139"/>
      <c r="K203" s="139">
        <v>22448.589999999997</v>
      </c>
    </row>
    <row r="204" spans="1:14" x14ac:dyDescent="0.35">
      <c r="B204" s="118" t="s">
        <v>81</v>
      </c>
      <c r="H204" s="22"/>
      <c r="I204" s="117">
        <f t="shared" ref="I204:I207" si="8">I101</f>
        <v>7107.0399999999991</v>
      </c>
      <c r="J204" s="139"/>
      <c r="K204" s="139">
        <v>7939.48</v>
      </c>
      <c r="M204" s="16"/>
      <c r="N204" s="2"/>
    </row>
    <row r="205" spans="1:14" x14ac:dyDescent="0.35">
      <c r="B205" s="118" t="s">
        <v>83</v>
      </c>
      <c r="H205" s="22"/>
      <c r="I205" s="117">
        <f t="shared" si="8"/>
        <v>948.29</v>
      </c>
      <c r="J205" s="139"/>
      <c r="K205" s="139">
        <v>692.29000000000008</v>
      </c>
    </row>
    <row r="206" spans="1:14" x14ac:dyDescent="0.35">
      <c r="B206" s="118" t="s">
        <v>84</v>
      </c>
      <c r="H206" s="22"/>
      <c r="I206" s="117">
        <f t="shared" si="8"/>
        <v>1742</v>
      </c>
      <c r="J206" s="139"/>
      <c r="K206" s="139">
        <v>0</v>
      </c>
    </row>
    <row r="207" spans="1:14" x14ac:dyDescent="0.35">
      <c r="B207" s="118" t="s">
        <v>82</v>
      </c>
      <c r="H207" s="22"/>
      <c r="I207" s="117">
        <f t="shared" si="8"/>
        <v>2.3199999999999998</v>
      </c>
      <c r="J207" s="144"/>
      <c r="K207" s="144">
        <v>2.3199999999999998</v>
      </c>
    </row>
    <row r="208" spans="1:14" ht="14" x14ac:dyDescent="0.3">
      <c r="H208" s="23"/>
      <c r="I208" s="129">
        <f>SUM(I203:I207)</f>
        <v>34303.83</v>
      </c>
      <c r="J208" s="145"/>
      <c r="K208" s="145">
        <v>31082.679999999997</v>
      </c>
    </row>
    <row r="210" spans="1:14" s="14" customFormat="1" ht="14" x14ac:dyDescent="0.3">
      <c r="A210" s="14" t="s">
        <v>16</v>
      </c>
      <c r="B210" s="120"/>
      <c r="I210" s="131"/>
      <c r="J210" s="9"/>
      <c r="K210" s="140"/>
      <c r="L210" s="17"/>
      <c r="M210" s="1"/>
      <c r="N210"/>
    </row>
    <row r="211" spans="1:14" s="14" customFormat="1" ht="14" x14ac:dyDescent="0.3">
      <c r="A211" s="14" t="s">
        <v>146</v>
      </c>
      <c r="B211" s="120"/>
      <c r="I211" s="131"/>
      <c r="J211" s="9"/>
      <c r="K211" s="140"/>
      <c r="L211" s="17"/>
      <c r="M211" s="1"/>
      <c r="N211"/>
    </row>
    <row r="212" spans="1:14" s="14" customFormat="1" ht="14" x14ac:dyDescent="0.3">
      <c r="B212" s="120"/>
      <c r="I212" s="131"/>
      <c r="J212" s="9"/>
      <c r="K212" s="140"/>
      <c r="L212" s="17"/>
      <c r="M212" s="17"/>
    </row>
    <row r="213" spans="1:14" x14ac:dyDescent="0.35">
      <c r="M213" s="17"/>
      <c r="N213" s="14"/>
    </row>
    <row r="214" spans="1:14" ht="14" x14ac:dyDescent="0.3">
      <c r="A214" s="14" t="s">
        <v>17</v>
      </c>
      <c r="B214" s="120"/>
      <c r="C214" s="14"/>
      <c r="D214" s="14"/>
      <c r="E214" s="14"/>
      <c r="F214" s="14" t="s">
        <v>26</v>
      </c>
      <c r="K214" s="132" t="s">
        <v>109</v>
      </c>
      <c r="M214" s="17"/>
      <c r="N214" s="14"/>
    </row>
    <row r="217" spans="1:14" s="93" customFormat="1" x14ac:dyDescent="0.35">
      <c r="B217" s="119"/>
      <c r="I217" s="126"/>
      <c r="J217" s="99"/>
      <c r="K217" s="142"/>
      <c r="L217" s="98"/>
      <c r="M217" s="1"/>
      <c r="N217"/>
    </row>
    <row r="219" spans="1:14" ht="18" x14ac:dyDescent="0.4">
      <c r="A219" s="246" t="s">
        <v>5</v>
      </c>
      <c r="B219" s="246"/>
      <c r="C219" s="246"/>
      <c r="D219" s="246"/>
      <c r="E219" s="246"/>
      <c r="F219" s="246"/>
      <c r="G219" s="246"/>
      <c r="H219" s="246"/>
      <c r="I219" s="246"/>
      <c r="J219" s="95"/>
      <c r="K219" s="20"/>
      <c r="M219" s="98"/>
      <c r="N219" s="93"/>
    </row>
    <row r="221" spans="1:14" s="25" customFormat="1" ht="15.5" x14ac:dyDescent="0.35">
      <c r="A221" s="259" t="s">
        <v>167</v>
      </c>
      <c r="B221" s="259"/>
      <c r="C221" s="259"/>
      <c r="D221" s="259"/>
      <c r="E221" s="259"/>
      <c r="F221" s="259"/>
      <c r="G221" s="259"/>
      <c r="H221" s="259"/>
      <c r="I221" s="259"/>
      <c r="J221" s="30"/>
      <c r="K221" s="139"/>
      <c r="L221" s="26"/>
      <c r="M221" s="1"/>
      <c r="N221"/>
    </row>
    <row r="223" spans="1:14" ht="15.5" x14ac:dyDescent="0.35">
      <c r="A223" s="2" t="s">
        <v>168</v>
      </c>
      <c r="B223" s="20"/>
      <c r="C223" s="2"/>
      <c r="I223" s="200" t="s">
        <v>166</v>
      </c>
      <c r="J223" s="200" t="s">
        <v>169</v>
      </c>
      <c r="M223" s="26"/>
      <c r="N223" s="25"/>
    </row>
    <row r="224" spans="1:14" x14ac:dyDescent="0.35">
      <c r="B224" s="118" t="s">
        <v>80</v>
      </c>
      <c r="H224" s="209">
        <v>43553</v>
      </c>
      <c r="I224" s="203">
        <v>25522.39</v>
      </c>
      <c r="J224" s="9">
        <v>22448.59</v>
      </c>
    </row>
    <row r="225" spans="1:14" x14ac:dyDescent="0.35">
      <c r="B225" s="118" t="s">
        <v>81</v>
      </c>
      <c r="H225" s="210">
        <v>43553</v>
      </c>
      <c r="I225" s="203">
        <v>7107.04</v>
      </c>
      <c r="J225" s="9">
        <v>7930.48</v>
      </c>
    </row>
    <row r="226" spans="1:14" x14ac:dyDescent="0.35">
      <c r="B226" s="118" t="s">
        <v>83</v>
      </c>
      <c r="H226" s="209">
        <v>43557</v>
      </c>
      <c r="I226" s="203">
        <v>948.29</v>
      </c>
      <c r="J226" s="9">
        <v>732.29</v>
      </c>
    </row>
    <row r="227" spans="1:14" x14ac:dyDescent="0.35">
      <c r="B227" s="118" t="s">
        <v>84</v>
      </c>
      <c r="H227" s="209">
        <v>43557</v>
      </c>
      <c r="I227" s="203">
        <v>1742</v>
      </c>
      <c r="J227" s="9">
        <v>1739.43</v>
      </c>
    </row>
    <row r="228" spans="1:14" x14ac:dyDescent="0.35">
      <c r="B228" s="118" t="s">
        <v>82</v>
      </c>
      <c r="H228" s="211" t="s">
        <v>188</v>
      </c>
      <c r="I228" s="203">
        <v>2.3199999999999998</v>
      </c>
      <c r="J228" s="9">
        <v>2.3199999999999998</v>
      </c>
    </row>
    <row r="229" spans="1:14" s="14" customFormat="1" ht="14" x14ac:dyDescent="0.3">
      <c r="A229" s="260" t="s">
        <v>4</v>
      </c>
      <c r="B229" s="260"/>
      <c r="C229" s="260"/>
      <c r="D229" s="260"/>
      <c r="E229" s="260"/>
      <c r="F229" s="260"/>
      <c r="G229" s="260"/>
      <c r="H229" s="260"/>
      <c r="I229" s="129">
        <f>SUM(I224:I228)</f>
        <v>35322.04</v>
      </c>
      <c r="J229" s="9">
        <v>32853.11</v>
      </c>
      <c r="K229" s="140"/>
      <c r="L229" s="17"/>
      <c r="M229" s="1"/>
      <c r="N229"/>
    </row>
    <row r="230" spans="1:14" x14ac:dyDescent="0.35">
      <c r="H230" s="36"/>
    </row>
    <row r="231" spans="1:14" x14ac:dyDescent="0.35">
      <c r="H231" s="36"/>
      <c r="M231" s="17"/>
      <c r="N231" s="14"/>
    </row>
    <row r="232" spans="1:14" s="14" customFormat="1" ht="14" x14ac:dyDescent="0.3">
      <c r="A232" s="103" t="s">
        <v>60</v>
      </c>
      <c r="B232" s="122"/>
      <c r="C232" s="103"/>
      <c r="H232" s="17"/>
      <c r="I232" s="135"/>
      <c r="J232" s="9"/>
      <c r="K232" s="120"/>
      <c r="L232" s="17"/>
      <c r="M232" s="1"/>
      <c r="N232"/>
    </row>
    <row r="233" spans="1:14" x14ac:dyDescent="0.35">
      <c r="B233" s="118" t="s">
        <v>80</v>
      </c>
      <c r="G233" s="22"/>
      <c r="H233" s="11"/>
      <c r="I233" s="136">
        <f>'Wardington Community'!E87</f>
        <v>1018.2100000000002</v>
      </c>
    </row>
    <row r="234" spans="1:14" x14ac:dyDescent="0.35">
      <c r="B234" s="118" t="s">
        <v>81</v>
      </c>
      <c r="G234" s="22"/>
      <c r="H234" s="11"/>
      <c r="I234" s="136">
        <f>'Williamscot Community'!E26</f>
        <v>0</v>
      </c>
      <c r="K234" s="139" t="s">
        <v>149</v>
      </c>
      <c r="M234" s="17"/>
      <c r="N234" s="14"/>
    </row>
    <row r="235" spans="1:14" x14ac:dyDescent="0.35">
      <c r="B235" s="118" t="s">
        <v>83</v>
      </c>
      <c r="G235" s="22"/>
      <c r="H235" s="11"/>
      <c r="I235" s="136">
        <f>'Playground Main'!E51</f>
        <v>0</v>
      </c>
    </row>
    <row r="236" spans="1:14" x14ac:dyDescent="0.35">
      <c r="B236" s="118" t="s">
        <v>84</v>
      </c>
      <c r="G236" s="22"/>
      <c r="H236" s="11"/>
      <c r="I236" s="136">
        <f>'Playground 2nd'!E30</f>
        <v>0</v>
      </c>
    </row>
    <row r="237" spans="1:14" x14ac:dyDescent="0.35">
      <c r="B237" s="118" t="s">
        <v>82</v>
      </c>
      <c r="G237" s="22"/>
      <c r="H237" s="11"/>
      <c r="I237" s="136">
        <f>'Base Rate Tracker'!A27</f>
        <v>0</v>
      </c>
    </row>
    <row r="238" spans="1:14" x14ac:dyDescent="0.35">
      <c r="G238" s="22"/>
      <c r="H238" s="11"/>
      <c r="I238" s="137">
        <f>SUM(I233:I237)</f>
        <v>1018.2100000000002</v>
      </c>
    </row>
    <row r="239" spans="1:14" x14ac:dyDescent="0.35">
      <c r="G239" s="22"/>
      <c r="H239" s="11"/>
      <c r="I239" s="117"/>
    </row>
    <row r="240" spans="1:14" s="2" customFormat="1" ht="14" x14ac:dyDescent="0.3">
      <c r="A240" s="257" t="s">
        <v>241</v>
      </c>
      <c r="B240" s="257"/>
      <c r="C240" s="257"/>
      <c r="D240" s="257"/>
      <c r="E240" s="257"/>
      <c r="F240" s="257"/>
      <c r="G240" s="257"/>
      <c r="H240" s="257"/>
      <c r="I240" s="138">
        <f>I229-I238</f>
        <v>34303.83</v>
      </c>
      <c r="J240" s="24"/>
      <c r="K240" s="151"/>
      <c r="L240" s="16"/>
      <c r="M240" s="1"/>
      <c r="N240"/>
    </row>
    <row r="242" spans="1:14" x14ac:dyDescent="0.35">
      <c r="A242" s="14" t="s">
        <v>16</v>
      </c>
    </row>
    <row r="243" spans="1:14" x14ac:dyDescent="0.35">
      <c r="A243" s="14" t="s">
        <v>245</v>
      </c>
    </row>
    <row r="244" spans="1:14" x14ac:dyDescent="0.35">
      <c r="H244" s="51"/>
      <c r="M244" s="16"/>
      <c r="N244" s="2"/>
    </row>
    <row r="245" spans="1:14" s="2" customFormat="1" ht="14" x14ac:dyDescent="0.3">
      <c r="A245"/>
      <c r="B245" s="118"/>
      <c r="C245"/>
      <c r="D245"/>
      <c r="E245"/>
      <c r="F245"/>
      <c r="G245"/>
      <c r="H245" s="1"/>
      <c r="I245" s="123"/>
      <c r="J245" s="9"/>
      <c r="K245" s="151"/>
      <c r="L245" s="16"/>
      <c r="M245" s="1"/>
      <c r="N245"/>
    </row>
    <row r="246" spans="1:14" x14ac:dyDescent="0.35">
      <c r="A246" s="14" t="s">
        <v>106</v>
      </c>
      <c r="B246" s="120"/>
      <c r="C246" s="14"/>
      <c r="D246" s="14" t="s">
        <v>107</v>
      </c>
      <c r="E246" s="14"/>
      <c r="F246" s="14"/>
      <c r="H246" s="17"/>
      <c r="I246" s="132" t="s">
        <v>108</v>
      </c>
    </row>
    <row r="247" spans="1:14" x14ac:dyDescent="0.35">
      <c r="A247" s="14"/>
      <c r="B247" s="120"/>
      <c r="C247" s="14"/>
      <c r="D247" s="14"/>
      <c r="E247" s="14"/>
      <c r="F247" s="14"/>
      <c r="H247" s="1"/>
      <c r="M247" s="16"/>
      <c r="N247" s="2"/>
    </row>
    <row r="248" spans="1:14" x14ac:dyDescent="0.35">
      <c r="H248" s="1"/>
    </row>
    <row r="249" spans="1:14" x14ac:dyDescent="0.35">
      <c r="A249" s="93"/>
      <c r="B249" s="119"/>
      <c r="C249" s="93"/>
      <c r="D249" s="93"/>
      <c r="E249" s="93"/>
      <c r="F249" s="93"/>
      <c r="G249" s="93"/>
      <c r="H249" s="98"/>
      <c r="I249" s="126"/>
      <c r="J249" s="99"/>
    </row>
    <row r="254" spans="1:14" ht="14" x14ac:dyDescent="0.3">
      <c r="K254" s="132"/>
    </row>
    <row r="257" spans="10:13" x14ac:dyDescent="0.35">
      <c r="L257"/>
    </row>
    <row r="258" spans="10:13" x14ac:dyDescent="0.35">
      <c r="L258"/>
    </row>
    <row r="259" spans="10:13" x14ac:dyDescent="0.35">
      <c r="L259"/>
      <c r="M259"/>
    </row>
    <row r="260" spans="10:13" x14ac:dyDescent="0.35">
      <c r="L260"/>
      <c r="M260"/>
    </row>
    <row r="261" spans="10:13" x14ac:dyDescent="0.35">
      <c r="L261"/>
      <c r="M261"/>
    </row>
    <row r="262" spans="10:13" x14ac:dyDescent="0.35">
      <c r="L262"/>
      <c r="M262"/>
    </row>
    <row r="263" spans="10:13" x14ac:dyDescent="0.35">
      <c r="L263"/>
      <c r="M263"/>
    </row>
    <row r="264" spans="10:13" x14ac:dyDescent="0.35">
      <c r="L264"/>
      <c r="M264"/>
    </row>
    <row r="265" spans="10:13" x14ac:dyDescent="0.35">
      <c r="J265"/>
      <c r="L265"/>
      <c r="M265"/>
    </row>
    <row r="266" spans="10:13" x14ac:dyDescent="0.35">
      <c r="J266"/>
      <c r="L266"/>
      <c r="M266"/>
    </row>
    <row r="267" spans="10:13" x14ac:dyDescent="0.35">
      <c r="J267"/>
      <c r="L267"/>
      <c r="M267"/>
    </row>
    <row r="268" spans="10:13" x14ac:dyDescent="0.35">
      <c r="J268"/>
      <c r="L268"/>
      <c r="M268"/>
    </row>
    <row r="269" spans="10:13" x14ac:dyDescent="0.35">
      <c r="J269"/>
      <c r="L269"/>
      <c r="M269"/>
    </row>
    <row r="270" spans="10:13" x14ac:dyDescent="0.35">
      <c r="J270"/>
      <c r="L270"/>
      <c r="M270"/>
    </row>
    <row r="271" spans="10:13" x14ac:dyDescent="0.35">
      <c r="J271"/>
      <c r="L271"/>
      <c r="M271"/>
    </row>
    <row r="272" spans="10:13" x14ac:dyDescent="0.35">
      <c r="J272"/>
      <c r="L272"/>
      <c r="M272"/>
    </row>
    <row r="273" spans="10:13" ht="14" x14ac:dyDescent="0.3">
      <c r="J273"/>
      <c r="K273" s="118"/>
      <c r="L273"/>
      <c r="M273"/>
    </row>
    <row r="274" spans="10:13" ht="14" x14ac:dyDescent="0.3">
      <c r="J274"/>
      <c r="K274" s="118"/>
      <c r="L274"/>
      <c r="M274"/>
    </row>
    <row r="275" spans="10:13" ht="14" x14ac:dyDescent="0.3">
      <c r="J275"/>
      <c r="K275" s="118"/>
      <c r="L275"/>
      <c r="M275"/>
    </row>
    <row r="276" spans="10:13" ht="14" x14ac:dyDescent="0.3">
      <c r="J276"/>
      <c r="K276" s="118"/>
      <c r="L276"/>
      <c r="M276"/>
    </row>
    <row r="277" spans="10:13" ht="14" x14ac:dyDescent="0.3">
      <c r="J277"/>
      <c r="K277" s="118"/>
      <c r="L277"/>
      <c r="M277"/>
    </row>
    <row r="278" spans="10:13" ht="14" x14ac:dyDescent="0.3">
      <c r="J278"/>
      <c r="K278" s="118"/>
      <c r="L278"/>
      <c r="M278"/>
    </row>
    <row r="279" spans="10:13" ht="14" x14ac:dyDescent="0.3">
      <c r="J279"/>
      <c r="K279" s="118"/>
      <c r="L279"/>
      <c r="M279"/>
    </row>
    <row r="280" spans="10:13" ht="14" x14ac:dyDescent="0.3">
      <c r="J280"/>
      <c r="K280" s="118"/>
      <c r="L280"/>
      <c r="M280"/>
    </row>
    <row r="281" spans="10:13" ht="14" x14ac:dyDescent="0.3">
      <c r="J281"/>
      <c r="K281" s="118"/>
      <c r="L281"/>
      <c r="M281"/>
    </row>
    <row r="282" spans="10:13" ht="14" x14ac:dyDescent="0.3">
      <c r="J282"/>
      <c r="K282" s="118"/>
      <c r="L282"/>
      <c r="M282"/>
    </row>
    <row r="283" spans="10:13" ht="14" x14ac:dyDescent="0.3">
      <c r="J283"/>
      <c r="K283" s="118"/>
      <c r="L283"/>
      <c r="M283"/>
    </row>
    <row r="284" spans="10:13" ht="14" x14ac:dyDescent="0.3">
      <c r="J284"/>
      <c r="K284" s="118"/>
      <c r="L284"/>
      <c r="M284"/>
    </row>
    <row r="285" spans="10:13" ht="14" x14ac:dyDescent="0.3">
      <c r="J285"/>
      <c r="K285" s="118"/>
      <c r="L285"/>
      <c r="M285"/>
    </row>
    <row r="286" spans="10:13" ht="14" x14ac:dyDescent="0.3">
      <c r="J286"/>
      <c r="K286" s="118"/>
      <c r="L286"/>
      <c r="M286"/>
    </row>
    <row r="287" spans="10:13" ht="14" x14ac:dyDescent="0.3">
      <c r="J287"/>
      <c r="K287" s="118"/>
      <c r="L287"/>
      <c r="M287"/>
    </row>
    <row r="288" spans="10:13" ht="14" x14ac:dyDescent="0.3">
      <c r="J288"/>
      <c r="K288" s="118"/>
      <c r="L288"/>
      <c r="M288"/>
    </row>
    <row r="289" spans="10:13" ht="14" x14ac:dyDescent="0.3">
      <c r="J289"/>
      <c r="K289" s="118"/>
      <c r="L289"/>
      <c r="M289"/>
    </row>
    <row r="290" spans="10:13" ht="14" x14ac:dyDescent="0.3">
      <c r="J290"/>
      <c r="K290" s="118"/>
      <c r="L290"/>
      <c r="M290"/>
    </row>
    <row r="291" spans="10:13" ht="14" x14ac:dyDescent="0.3">
      <c r="J291"/>
      <c r="K291" s="118"/>
      <c r="L291"/>
      <c r="M291"/>
    </row>
    <row r="292" spans="10:13" ht="14" x14ac:dyDescent="0.3">
      <c r="J292"/>
      <c r="K292" s="118"/>
      <c r="L292"/>
      <c r="M292"/>
    </row>
    <row r="293" spans="10:13" ht="14" x14ac:dyDescent="0.3">
      <c r="J293"/>
      <c r="K293" s="118"/>
      <c r="L293"/>
      <c r="M293"/>
    </row>
    <row r="294" spans="10:13" ht="14" x14ac:dyDescent="0.3">
      <c r="J294"/>
      <c r="K294" s="118"/>
      <c r="L294"/>
      <c r="M294"/>
    </row>
    <row r="295" spans="10:13" ht="14" x14ac:dyDescent="0.3">
      <c r="J295"/>
      <c r="K295" s="118"/>
      <c r="L295"/>
      <c r="M295"/>
    </row>
    <row r="296" spans="10:13" ht="14" x14ac:dyDescent="0.3">
      <c r="J296"/>
      <c r="K296" s="118"/>
      <c r="L296"/>
      <c r="M296"/>
    </row>
    <row r="297" spans="10:13" ht="14" x14ac:dyDescent="0.3">
      <c r="J297"/>
      <c r="K297" s="118"/>
      <c r="L297"/>
      <c r="M297"/>
    </row>
    <row r="298" spans="10:13" ht="14" x14ac:dyDescent="0.3">
      <c r="J298"/>
      <c r="K298" s="118"/>
      <c r="L298"/>
      <c r="M298"/>
    </row>
    <row r="299" spans="10:13" ht="14" x14ac:dyDescent="0.3">
      <c r="J299"/>
      <c r="K299" s="118"/>
      <c r="L299"/>
      <c r="M299"/>
    </row>
    <row r="300" spans="10:13" ht="14" x14ac:dyDescent="0.3">
      <c r="J300"/>
      <c r="K300" s="118"/>
      <c r="L300"/>
      <c r="M300"/>
    </row>
    <row r="301" spans="10:13" ht="14" x14ac:dyDescent="0.3">
      <c r="J301"/>
      <c r="K301" s="118"/>
      <c r="L301"/>
      <c r="M301"/>
    </row>
    <row r="302" spans="10:13" ht="14" x14ac:dyDescent="0.3">
      <c r="J302"/>
      <c r="K302" s="118"/>
      <c r="L302"/>
      <c r="M302"/>
    </row>
    <row r="303" spans="10:13" ht="14" x14ac:dyDescent="0.3">
      <c r="J303"/>
      <c r="K303" s="118"/>
      <c r="L303"/>
      <c r="M303"/>
    </row>
    <row r="304" spans="10:13" ht="14" x14ac:dyDescent="0.3">
      <c r="J304"/>
      <c r="K304" s="118"/>
      <c r="L304"/>
      <c r="M304"/>
    </row>
    <row r="305" spans="10:13" ht="14" x14ac:dyDescent="0.3">
      <c r="J305"/>
      <c r="K305" s="118"/>
      <c r="L305"/>
      <c r="M305"/>
    </row>
    <row r="306" spans="10:13" ht="14" x14ac:dyDescent="0.3">
      <c r="J306"/>
      <c r="K306" s="118"/>
      <c r="L306"/>
      <c r="M306"/>
    </row>
    <row r="307" spans="10:13" ht="14" x14ac:dyDescent="0.3">
      <c r="J307"/>
      <c r="K307" s="118"/>
      <c r="L307"/>
      <c r="M307"/>
    </row>
    <row r="308" spans="10:13" ht="14" x14ac:dyDescent="0.3">
      <c r="J308"/>
      <c r="K308" s="118"/>
      <c r="L308"/>
      <c r="M308"/>
    </row>
    <row r="309" spans="10:13" ht="14" x14ac:dyDescent="0.3">
      <c r="J309"/>
      <c r="K309" s="118"/>
      <c r="L309"/>
      <c r="M309"/>
    </row>
    <row r="310" spans="10:13" ht="14" x14ac:dyDescent="0.3">
      <c r="J310"/>
      <c r="K310" s="118"/>
      <c r="L310"/>
      <c r="M310"/>
    </row>
    <row r="311" spans="10:13" ht="14" x14ac:dyDescent="0.3">
      <c r="J311"/>
      <c r="K311" s="118"/>
      <c r="L311"/>
      <c r="M311"/>
    </row>
    <row r="312" spans="10:13" ht="14" x14ac:dyDescent="0.3">
      <c r="J312"/>
      <c r="K312" s="118"/>
      <c r="L312"/>
      <c r="M312"/>
    </row>
    <row r="313" spans="10:13" ht="14" x14ac:dyDescent="0.3">
      <c r="J313"/>
      <c r="K313" s="118"/>
      <c r="L313"/>
      <c r="M313"/>
    </row>
    <row r="314" spans="10:13" ht="14" x14ac:dyDescent="0.3">
      <c r="J314"/>
      <c r="K314" s="118"/>
      <c r="L314"/>
      <c r="M314"/>
    </row>
    <row r="315" spans="10:13" ht="14" x14ac:dyDescent="0.3">
      <c r="J315"/>
      <c r="K315" s="118"/>
      <c r="L315"/>
      <c r="M315"/>
    </row>
    <row r="316" spans="10:13" ht="14" x14ac:dyDescent="0.3">
      <c r="J316"/>
      <c r="K316" s="118"/>
      <c r="L316"/>
      <c r="M316"/>
    </row>
    <row r="317" spans="10:13" ht="14" x14ac:dyDescent="0.3">
      <c r="J317"/>
      <c r="K317" s="118"/>
      <c r="L317"/>
      <c r="M317"/>
    </row>
    <row r="318" spans="10:13" ht="14" x14ac:dyDescent="0.3">
      <c r="J318"/>
      <c r="K318" s="118"/>
      <c r="L318"/>
      <c r="M318"/>
    </row>
    <row r="319" spans="10:13" ht="14" x14ac:dyDescent="0.3">
      <c r="J319"/>
      <c r="K319" s="118"/>
      <c r="L319"/>
      <c r="M319"/>
    </row>
    <row r="320" spans="10:13" ht="14" x14ac:dyDescent="0.3">
      <c r="J320"/>
      <c r="K320" s="118"/>
      <c r="L320"/>
      <c r="M320"/>
    </row>
    <row r="321" spans="10:13" ht="14" x14ac:dyDescent="0.3">
      <c r="J321"/>
      <c r="K321" s="118"/>
      <c r="L321"/>
      <c r="M321"/>
    </row>
    <row r="322" spans="10:13" ht="14" x14ac:dyDescent="0.3">
      <c r="J322"/>
      <c r="K322" s="118"/>
      <c r="L322"/>
      <c r="M322"/>
    </row>
    <row r="323" spans="10:13" ht="14" x14ac:dyDescent="0.3">
      <c r="J323"/>
      <c r="K323" s="118"/>
      <c r="L323"/>
      <c r="M323"/>
    </row>
    <row r="324" spans="10:13" ht="14" x14ac:dyDescent="0.3">
      <c r="J324"/>
      <c r="K324" s="118"/>
      <c r="L324"/>
      <c r="M324"/>
    </row>
    <row r="325" spans="10:13" ht="14" x14ac:dyDescent="0.3">
      <c r="J325"/>
      <c r="K325" s="118"/>
      <c r="L325"/>
      <c r="M325"/>
    </row>
    <row r="326" spans="10:13" ht="14" x14ac:dyDescent="0.3">
      <c r="J326"/>
      <c r="K326" s="118"/>
      <c r="L326"/>
      <c r="M326"/>
    </row>
    <row r="327" spans="10:13" ht="14" x14ac:dyDescent="0.3">
      <c r="J327"/>
      <c r="K327" s="118"/>
      <c r="L327"/>
      <c r="M327"/>
    </row>
    <row r="328" spans="10:13" ht="14" x14ac:dyDescent="0.3">
      <c r="J328"/>
      <c r="K328" s="118"/>
      <c r="L328"/>
      <c r="M328"/>
    </row>
    <row r="329" spans="10:13" ht="14" x14ac:dyDescent="0.3">
      <c r="J329"/>
      <c r="K329" s="118"/>
      <c r="L329"/>
      <c r="M329"/>
    </row>
    <row r="330" spans="10:13" ht="14" x14ac:dyDescent="0.3">
      <c r="J330"/>
      <c r="K330" s="118"/>
      <c r="L330"/>
      <c r="M330"/>
    </row>
    <row r="331" spans="10:13" ht="14" x14ac:dyDescent="0.3">
      <c r="J331"/>
      <c r="K331" s="118"/>
      <c r="L331"/>
      <c r="M331"/>
    </row>
    <row r="332" spans="10:13" ht="14" x14ac:dyDescent="0.3">
      <c r="J332"/>
      <c r="K332" s="118"/>
      <c r="L332"/>
      <c r="M332"/>
    </row>
    <row r="333" spans="10:13" ht="14" x14ac:dyDescent="0.3">
      <c r="J333"/>
      <c r="K333" s="118"/>
      <c r="L333"/>
      <c r="M333"/>
    </row>
    <row r="334" spans="10:13" ht="14" x14ac:dyDescent="0.3">
      <c r="J334"/>
      <c r="K334" s="118"/>
      <c r="L334"/>
      <c r="M334"/>
    </row>
    <row r="335" spans="10:13" ht="14" x14ac:dyDescent="0.3">
      <c r="J335"/>
      <c r="K335" s="118"/>
      <c r="L335"/>
      <c r="M335"/>
    </row>
    <row r="336" spans="10:13" ht="14" x14ac:dyDescent="0.3">
      <c r="J336"/>
      <c r="K336" s="118"/>
      <c r="L336"/>
      <c r="M336"/>
    </row>
    <row r="337" spans="10:13" ht="14" x14ac:dyDescent="0.3">
      <c r="J337"/>
      <c r="K337" s="118"/>
      <c r="L337"/>
      <c r="M337"/>
    </row>
    <row r="338" spans="10:13" ht="14" x14ac:dyDescent="0.3">
      <c r="J338"/>
      <c r="K338" s="118"/>
      <c r="L338"/>
      <c r="M338"/>
    </row>
    <row r="339" spans="10:13" ht="14" x14ac:dyDescent="0.3">
      <c r="J339"/>
      <c r="K339" s="118"/>
      <c r="L339"/>
      <c r="M339"/>
    </row>
    <row r="340" spans="10:13" ht="14" x14ac:dyDescent="0.3">
      <c r="J340"/>
      <c r="K340" s="118"/>
      <c r="L340"/>
      <c r="M340"/>
    </row>
    <row r="341" spans="10:13" ht="14" x14ac:dyDescent="0.3">
      <c r="J341"/>
      <c r="K341" s="118"/>
      <c r="L341"/>
      <c r="M341"/>
    </row>
    <row r="342" spans="10:13" ht="14" x14ac:dyDescent="0.3">
      <c r="J342"/>
      <c r="K342" s="118"/>
      <c r="L342"/>
      <c r="M342"/>
    </row>
    <row r="343" spans="10:13" ht="14" x14ac:dyDescent="0.3">
      <c r="J343"/>
      <c r="K343" s="118"/>
      <c r="L343"/>
      <c r="M343"/>
    </row>
    <row r="344" spans="10:13" ht="14" x14ac:dyDescent="0.3">
      <c r="J344"/>
      <c r="K344" s="118"/>
      <c r="L344"/>
      <c r="M344"/>
    </row>
    <row r="345" spans="10:13" ht="14" x14ac:dyDescent="0.3">
      <c r="J345"/>
      <c r="K345" s="118"/>
      <c r="L345"/>
      <c r="M345"/>
    </row>
    <row r="346" spans="10:13" ht="14" x14ac:dyDescent="0.3">
      <c r="J346"/>
      <c r="K346" s="118"/>
      <c r="L346"/>
      <c r="M346"/>
    </row>
    <row r="347" spans="10:13" ht="14" x14ac:dyDescent="0.3">
      <c r="J347"/>
      <c r="K347" s="118"/>
      <c r="L347"/>
      <c r="M347"/>
    </row>
    <row r="348" spans="10:13" ht="14" x14ac:dyDescent="0.3">
      <c r="J348"/>
      <c r="K348" s="118"/>
      <c r="L348"/>
      <c r="M348"/>
    </row>
    <row r="349" spans="10:13" ht="14" x14ac:dyDescent="0.3">
      <c r="J349"/>
      <c r="K349" s="118"/>
      <c r="L349"/>
      <c r="M349"/>
    </row>
    <row r="350" spans="10:13" ht="14" x14ac:dyDescent="0.3">
      <c r="J350"/>
      <c r="K350" s="118"/>
      <c r="L350"/>
      <c r="M350"/>
    </row>
    <row r="351" spans="10:13" ht="14" x14ac:dyDescent="0.3">
      <c r="J351"/>
      <c r="K351" s="118"/>
      <c r="L351"/>
      <c r="M351"/>
    </row>
    <row r="352" spans="10:13" ht="14" x14ac:dyDescent="0.3">
      <c r="J352"/>
      <c r="K352" s="118"/>
      <c r="L352"/>
      <c r="M352"/>
    </row>
    <row r="353" spans="10:13" ht="14" x14ac:dyDescent="0.3">
      <c r="J353"/>
      <c r="K353" s="118"/>
      <c r="L353"/>
      <c r="M353"/>
    </row>
    <row r="354" spans="10:13" ht="14" x14ac:dyDescent="0.3">
      <c r="J354"/>
      <c r="K354" s="118"/>
      <c r="L354"/>
      <c r="M354"/>
    </row>
    <row r="355" spans="10:13" ht="14" x14ac:dyDescent="0.3">
      <c r="J355"/>
      <c r="K355" s="118"/>
      <c r="L355"/>
      <c r="M355"/>
    </row>
    <row r="356" spans="10:13" ht="14" x14ac:dyDescent="0.3">
      <c r="J356"/>
      <c r="K356" s="118"/>
      <c r="L356"/>
      <c r="M356"/>
    </row>
    <row r="357" spans="10:13" ht="14" x14ac:dyDescent="0.3">
      <c r="J357"/>
      <c r="K357" s="118"/>
      <c r="L357"/>
      <c r="M357"/>
    </row>
    <row r="358" spans="10:13" ht="14" x14ac:dyDescent="0.3">
      <c r="J358"/>
      <c r="K358" s="118"/>
      <c r="L358"/>
      <c r="M358"/>
    </row>
    <row r="359" spans="10:13" ht="14" x14ac:dyDescent="0.3">
      <c r="J359"/>
      <c r="K359" s="118"/>
      <c r="L359"/>
      <c r="M359"/>
    </row>
    <row r="360" spans="10:13" ht="14" x14ac:dyDescent="0.3">
      <c r="J360"/>
      <c r="K360" s="118"/>
      <c r="L360"/>
      <c r="M360"/>
    </row>
    <row r="361" spans="10:13" ht="14" x14ac:dyDescent="0.3">
      <c r="J361"/>
      <c r="K361" s="118"/>
      <c r="L361"/>
      <c r="M361"/>
    </row>
    <row r="362" spans="10:13" ht="14" x14ac:dyDescent="0.3">
      <c r="J362"/>
      <c r="K362" s="118"/>
      <c r="L362"/>
      <c r="M362"/>
    </row>
    <row r="363" spans="10:13" ht="14" x14ac:dyDescent="0.3">
      <c r="J363"/>
      <c r="K363" s="118"/>
      <c r="L363"/>
      <c r="M363"/>
    </row>
    <row r="364" spans="10:13" ht="14" x14ac:dyDescent="0.3">
      <c r="J364"/>
      <c r="K364" s="118"/>
      <c r="L364"/>
      <c r="M364"/>
    </row>
    <row r="365" spans="10:13" ht="14" x14ac:dyDescent="0.3">
      <c r="J365"/>
      <c r="K365" s="118"/>
      <c r="L365"/>
      <c r="M365"/>
    </row>
    <row r="366" spans="10:13" ht="14" x14ac:dyDescent="0.3">
      <c r="J366"/>
      <c r="K366" s="118"/>
      <c r="L366"/>
      <c r="M366"/>
    </row>
    <row r="367" spans="10:13" ht="14" x14ac:dyDescent="0.3">
      <c r="J367"/>
      <c r="K367" s="118"/>
      <c r="L367"/>
      <c r="M367"/>
    </row>
    <row r="368" spans="10:13" ht="14" x14ac:dyDescent="0.3">
      <c r="J368"/>
      <c r="K368" s="118"/>
      <c r="L368"/>
      <c r="M368"/>
    </row>
    <row r="369" spans="10:13" ht="14" x14ac:dyDescent="0.3">
      <c r="J369"/>
      <c r="K369" s="118"/>
      <c r="L369"/>
      <c r="M369"/>
    </row>
    <row r="370" spans="10:13" ht="14" x14ac:dyDescent="0.3">
      <c r="J370"/>
      <c r="K370" s="118"/>
      <c r="L370"/>
      <c r="M370"/>
    </row>
    <row r="371" spans="10:13" ht="14" x14ac:dyDescent="0.3">
      <c r="J371"/>
      <c r="K371" s="118"/>
      <c r="L371"/>
      <c r="M371"/>
    </row>
    <row r="372" spans="10:13" ht="14" x14ac:dyDescent="0.3">
      <c r="J372"/>
      <c r="K372" s="118"/>
      <c r="L372"/>
      <c r="M372"/>
    </row>
    <row r="373" spans="10:13" ht="14" x14ac:dyDescent="0.3">
      <c r="J373"/>
      <c r="K373" s="118"/>
      <c r="L373"/>
      <c r="M373"/>
    </row>
    <row r="374" spans="10:13" ht="14" x14ac:dyDescent="0.3">
      <c r="J374"/>
      <c r="K374" s="118"/>
      <c r="L374"/>
      <c r="M374"/>
    </row>
    <row r="375" spans="10:13" ht="14" x14ac:dyDescent="0.3">
      <c r="J375"/>
      <c r="K375" s="118"/>
      <c r="L375"/>
      <c r="M375"/>
    </row>
    <row r="376" spans="10:13" ht="14" x14ac:dyDescent="0.3">
      <c r="J376"/>
      <c r="K376" s="118"/>
      <c r="L376"/>
      <c r="M376"/>
    </row>
    <row r="377" spans="10:13" ht="14" x14ac:dyDescent="0.3">
      <c r="J377"/>
      <c r="K377" s="118"/>
      <c r="L377"/>
      <c r="M377"/>
    </row>
    <row r="378" spans="10:13" ht="14" x14ac:dyDescent="0.3">
      <c r="J378"/>
      <c r="K378" s="118"/>
      <c r="L378"/>
      <c r="M378"/>
    </row>
    <row r="379" spans="10:13" ht="14" x14ac:dyDescent="0.3">
      <c r="J379"/>
      <c r="K379" s="118"/>
      <c r="L379"/>
      <c r="M379"/>
    </row>
    <row r="380" spans="10:13" ht="14" x14ac:dyDescent="0.3">
      <c r="J380"/>
      <c r="K380" s="118"/>
      <c r="L380"/>
      <c r="M380"/>
    </row>
    <row r="381" spans="10:13" ht="14" x14ac:dyDescent="0.3">
      <c r="J381"/>
      <c r="K381" s="118"/>
      <c r="L381"/>
      <c r="M381"/>
    </row>
    <row r="382" spans="10:13" ht="14" x14ac:dyDescent="0.3">
      <c r="J382"/>
      <c r="K382" s="118"/>
      <c r="L382"/>
      <c r="M382"/>
    </row>
    <row r="383" spans="10:13" ht="14" x14ac:dyDescent="0.3">
      <c r="J383"/>
      <c r="K383" s="118"/>
      <c r="L383"/>
      <c r="M383"/>
    </row>
    <row r="384" spans="10:13" ht="14" x14ac:dyDescent="0.3">
      <c r="J384"/>
      <c r="K384" s="118"/>
      <c r="L384"/>
      <c r="M384"/>
    </row>
    <row r="385" spans="10:13" ht="14" x14ac:dyDescent="0.3">
      <c r="J385"/>
      <c r="K385" s="118"/>
      <c r="L385"/>
      <c r="M385"/>
    </row>
    <row r="386" spans="10:13" ht="14" x14ac:dyDescent="0.3">
      <c r="J386"/>
      <c r="K386" s="118"/>
      <c r="L386"/>
      <c r="M386"/>
    </row>
    <row r="387" spans="10:13" ht="14" x14ac:dyDescent="0.3">
      <c r="J387"/>
      <c r="K387" s="118"/>
      <c r="L387"/>
      <c r="M387"/>
    </row>
    <row r="388" spans="10:13" ht="14" x14ac:dyDescent="0.3">
      <c r="J388"/>
      <c r="K388" s="118"/>
      <c r="L388"/>
      <c r="M388"/>
    </row>
    <row r="389" spans="10:13" ht="14" x14ac:dyDescent="0.3">
      <c r="J389"/>
      <c r="K389" s="118"/>
      <c r="L389"/>
      <c r="M389"/>
    </row>
    <row r="390" spans="10:13" ht="14" x14ac:dyDescent="0.3">
      <c r="J390"/>
      <c r="K390" s="118"/>
      <c r="L390"/>
      <c r="M390"/>
    </row>
    <row r="391" spans="10:13" ht="14" x14ac:dyDescent="0.3">
      <c r="J391"/>
      <c r="K391" s="118"/>
      <c r="L391"/>
      <c r="M391"/>
    </row>
    <row r="392" spans="10:13" ht="14" x14ac:dyDescent="0.3">
      <c r="J392"/>
      <c r="K392" s="118"/>
      <c r="L392"/>
      <c r="M392"/>
    </row>
    <row r="393" spans="10:13" ht="14" x14ac:dyDescent="0.3">
      <c r="J393"/>
      <c r="K393" s="118"/>
      <c r="L393"/>
      <c r="M393"/>
    </row>
    <row r="394" spans="10:13" ht="14" x14ac:dyDescent="0.3">
      <c r="J394"/>
      <c r="K394" s="118"/>
      <c r="L394"/>
      <c r="M394"/>
    </row>
    <row r="395" spans="10:13" ht="14" x14ac:dyDescent="0.3">
      <c r="J395"/>
      <c r="K395" s="118"/>
      <c r="L395"/>
      <c r="M395"/>
    </row>
    <row r="396" spans="10:13" ht="14" x14ac:dyDescent="0.3">
      <c r="J396"/>
      <c r="K396" s="118"/>
      <c r="L396"/>
      <c r="M396"/>
    </row>
    <row r="397" spans="10:13" ht="14" x14ac:dyDescent="0.3">
      <c r="J397"/>
      <c r="K397" s="118"/>
      <c r="L397"/>
      <c r="M397"/>
    </row>
    <row r="398" spans="10:13" ht="14" x14ac:dyDescent="0.3">
      <c r="J398"/>
      <c r="K398" s="118"/>
      <c r="L398"/>
      <c r="M398"/>
    </row>
    <row r="399" spans="10:13" ht="14" x14ac:dyDescent="0.3">
      <c r="J399"/>
      <c r="K399" s="118"/>
      <c r="L399"/>
      <c r="M399"/>
    </row>
    <row r="400" spans="10:13" ht="14" x14ac:dyDescent="0.3">
      <c r="J400"/>
      <c r="K400" s="118"/>
      <c r="L400"/>
      <c r="M400"/>
    </row>
    <row r="401" spans="10:13" ht="14" x14ac:dyDescent="0.3">
      <c r="J401"/>
      <c r="K401" s="118"/>
      <c r="L401"/>
      <c r="M401"/>
    </row>
    <row r="402" spans="10:13" ht="14" x14ac:dyDescent="0.3">
      <c r="J402"/>
      <c r="K402" s="118"/>
      <c r="L402"/>
      <c r="M402"/>
    </row>
    <row r="403" spans="10:13" ht="14" x14ac:dyDescent="0.3">
      <c r="J403"/>
      <c r="K403" s="118"/>
      <c r="L403"/>
      <c r="M403"/>
    </row>
    <row r="404" spans="10:13" ht="14" x14ac:dyDescent="0.3">
      <c r="J404"/>
      <c r="K404" s="118"/>
      <c r="L404"/>
      <c r="M404"/>
    </row>
    <row r="405" spans="10:13" ht="14" x14ac:dyDescent="0.3">
      <c r="J405"/>
      <c r="K405" s="118"/>
      <c r="L405"/>
      <c r="M405"/>
    </row>
    <row r="406" spans="10:13" ht="14" x14ac:dyDescent="0.3">
      <c r="J406"/>
      <c r="K406" s="118"/>
      <c r="L406"/>
      <c r="M406"/>
    </row>
    <row r="407" spans="10:13" ht="14" x14ac:dyDescent="0.3">
      <c r="J407"/>
      <c r="K407" s="118"/>
      <c r="L407"/>
      <c r="M407"/>
    </row>
    <row r="408" spans="10:13" ht="14" x14ac:dyDescent="0.3">
      <c r="J408"/>
      <c r="K408" s="118"/>
      <c r="L408"/>
      <c r="M408"/>
    </row>
    <row r="409" spans="10:13" ht="14" x14ac:dyDescent="0.3">
      <c r="J409"/>
      <c r="K409" s="118"/>
      <c r="L409"/>
      <c r="M409"/>
    </row>
    <row r="410" spans="10:13" ht="14" x14ac:dyDescent="0.3">
      <c r="J410"/>
      <c r="K410" s="118"/>
      <c r="L410"/>
      <c r="M410"/>
    </row>
    <row r="411" spans="10:13" ht="14" x14ac:dyDescent="0.3">
      <c r="J411"/>
      <c r="K411" s="118"/>
      <c r="L411"/>
      <c r="M411"/>
    </row>
    <row r="412" spans="10:13" ht="14" x14ac:dyDescent="0.3">
      <c r="J412"/>
      <c r="K412" s="118"/>
      <c r="L412"/>
      <c r="M412"/>
    </row>
    <row r="413" spans="10:13" ht="14" x14ac:dyDescent="0.3">
      <c r="J413"/>
      <c r="K413" s="118"/>
      <c r="L413"/>
      <c r="M413"/>
    </row>
    <row r="414" spans="10:13" ht="14" x14ac:dyDescent="0.3">
      <c r="J414"/>
      <c r="K414" s="118"/>
      <c r="L414"/>
      <c r="M414"/>
    </row>
    <row r="415" spans="10:13" ht="14" x14ac:dyDescent="0.3">
      <c r="J415"/>
      <c r="K415" s="118"/>
      <c r="L415"/>
      <c r="M415"/>
    </row>
    <row r="416" spans="10:13" ht="14" x14ac:dyDescent="0.3">
      <c r="J416"/>
      <c r="K416" s="118"/>
      <c r="L416"/>
      <c r="M416"/>
    </row>
    <row r="417" spans="10:13" ht="14" x14ac:dyDescent="0.3">
      <c r="J417"/>
      <c r="K417" s="118"/>
      <c r="L417"/>
      <c r="M417"/>
    </row>
    <row r="418" spans="10:13" ht="14" x14ac:dyDescent="0.3">
      <c r="J418"/>
      <c r="K418" s="118"/>
      <c r="L418"/>
      <c r="M418"/>
    </row>
    <row r="419" spans="10:13" ht="14" x14ac:dyDescent="0.3">
      <c r="J419"/>
      <c r="K419" s="118"/>
      <c r="L419"/>
      <c r="M419"/>
    </row>
    <row r="420" spans="10:13" ht="14" x14ac:dyDescent="0.3">
      <c r="J420"/>
      <c r="K420" s="118"/>
      <c r="L420"/>
      <c r="M420"/>
    </row>
    <row r="421" spans="10:13" ht="14" x14ac:dyDescent="0.3">
      <c r="J421"/>
      <c r="K421" s="118"/>
      <c r="L421"/>
      <c r="M421"/>
    </row>
    <row r="422" spans="10:13" ht="14" x14ac:dyDescent="0.3">
      <c r="J422"/>
      <c r="K422" s="118"/>
      <c r="L422"/>
      <c r="M422"/>
    </row>
    <row r="423" spans="10:13" ht="14" x14ac:dyDescent="0.3">
      <c r="J423"/>
      <c r="K423" s="118"/>
      <c r="L423"/>
      <c r="M423"/>
    </row>
    <row r="424" spans="10:13" ht="14" x14ac:dyDescent="0.3">
      <c r="J424"/>
      <c r="K424" s="118"/>
      <c r="L424"/>
      <c r="M424"/>
    </row>
    <row r="425" spans="10:13" ht="14" x14ac:dyDescent="0.3">
      <c r="J425"/>
      <c r="K425" s="118"/>
      <c r="L425"/>
      <c r="M425"/>
    </row>
    <row r="426" spans="10:13" ht="14" x14ac:dyDescent="0.3">
      <c r="J426"/>
      <c r="K426" s="118"/>
      <c r="L426"/>
      <c r="M426"/>
    </row>
    <row r="427" spans="10:13" ht="14" x14ac:dyDescent="0.3">
      <c r="J427"/>
      <c r="K427" s="118"/>
      <c r="L427"/>
      <c r="M427"/>
    </row>
    <row r="428" spans="10:13" ht="14" x14ac:dyDescent="0.3">
      <c r="J428"/>
      <c r="K428" s="118"/>
      <c r="L428"/>
      <c r="M428"/>
    </row>
    <row r="429" spans="10:13" ht="14" x14ac:dyDescent="0.3">
      <c r="J429"/>
      <c r="K429" s="118"/>
      <c r="L429"/>
      <c r="M429"/>
    </row>
    <row r="430" spans="10:13" ht="14" x14ac:dyDescent="0.3">
      <c r="J430"/>
      <c r="K430" s="118"/>
      <c r="L430"/>
      <c r="M430"/>
    </row>
    <row r="431" spans="10:13" ht="14" x14ac:dyDescent="0.3">
      <c r="J431"/>
      <c r="K431" s="118"/>
      <c r="L431"/>
      <c r="M431"/>
    </row>
    <row r="432" spans="10:13" ht="14" x14ac:dyDescent="0.3">
      <c r="J432"/>
      <c r="K432" s="118"/>
      <c r="L432"/>
      <c r="M432"/>
    </row>
    <row r="433" spans="10:13" ht="14" x14ac:dyDescent="0.3">
      <c r="J433"/>
      <c r="K433" s="118"/>
      <c r="L433"/>
      <c r="M433"/>
    </row>
    <row r="434" spans="10:13" ht="14" x14ac:dyDescent="0.3">
      <c r="J434"/>
      <c r="K434" s="118"/>
      <c r="L434"/>
      <c r="M434"/>
    </row>
    <row r="435" spans="10:13" ht="14" x14ac:dyDescent="0.3">
      <c r="J435"/>
      <c r="K435" s="118"/>
      <c r="L435"/>
      <c r="M435"/>
    </row>
    <row r="436" spans="10:13" ht="14" x14ac:dyDescent="0.3">
      <c r="J436"/>
      <c r="K436" s="118"/>
      <c r="L436"/>
      <c r="M436"/>
    </row>
    <row r="437" spans="10:13" ht="14" x14ac:dyDescent="0.3">
      <c r="J437"/>
      <c r="K437" s="118"/>
      <c r="L437"/>
      <c r="M437"/>
    </row>
    <row r="438" spans="10:13" ht="14" x14ac:dyDescent="0.3">
      <c r="J438"/>
      <c r="K438" s="118"/>
      <c r="L438"/>
      <c r="M438"/>
    </row>
    <row r="439" spans="10:13" ht="14" x14ac:dyDescent="0.3">
      <c r="J439"/>
      <c r="K439" s="118"/>
      <c r="L439"/>
      <c r="M439"/>
    </row>
    <row r="440" spans="10:13" ht="14" x14ac:dyDescent="0.3">
      <c r="J440"/>
      <c r="K440" s="118"/>
      <c r="L440"/>
      <c r="M440"/>
    </row>
    <row r="441" spans="10:13" ht="14" x14ac:dyDescent="0.3">
      <c r="J441"/>
      <c r="K441" s="118"/>
      <c r="L441"/>
      <c r="M441"/>
    </row>
    <row r="442" spans="10:13" ht="14" x14ac:dyDescent="0.3">
      <c r="J442"/>
      <c r="K442" s="118"/>
      <c r="L442"/>
      <c r="M442"/>
    </row>
    <row r="443" spans="10:13" ht="14" x14ac:dyDescent="0.3">
      <c r="J443"/>
      <c r="K443" s="118"/>
      <c r="L443"/>
      <c r="M443"/>
    </row>
    <row r="444" spans="10:13" ht="14" x14ac:dyDescent="0.3">
      <c r="J444"/>
      <c r="K444" s="118"/>
      <c r="L444"/>
      <c r="M444"/>
    </row>
    <row r="445" spans="10:13" ht="14" x14ac:dyDescent="0.3">
      <c r="J445"/>
      <c r="K445" s="118"/>
      <c r="L445"/>
      <c r="M445"/>
    </row>
    <row r="446" spans="10:13" ht="14" x14ac:dyDescent="0.3">
      <c r="J446"/>
      <c r="K446" s="118"/>
      <c r="L446"/>
      <c r="M446"/>
    </row>
    <row r="447" spans="10:13" ht="14" x14ac:dyDescent="0.3">
      <c r="J447"/>
      <c r="K447" s="118"/>
      <c r="L447"/>
      <c r="M447"/>
    </row>
    <row r="448" spans="10:13" ht="14" x14ac:dyDescent="0.3">
      <c r="J448"/>
      <c r="K448" s="118"/>
      <c r="L448"/>
      <c r="M448"/>
    </row>
    <row r="449" spans="10:13" ht="14" x14ac:dyDescent="0.3">
      <c r="J449"/>
      <c r="K449" s="118"/>
      <c r="L449"/>
      <c r="M449"/>
    </row>
    <row r="450" spans="10:13" ht="14" x14ac:dyDescent="0.3">
      <c r="J450"/>
      <c r="K450" s="118"/>
      <c r="L450"/>
      <c r="M450"/>
    </row>
    <row r="451" spans="10:13" ht="14" x14ac:dyDescent="0.3">
      <c r="J451"/>
      <c r="K451" s="118"/>
      <c r="L451"/>
      <c r="M451"/>
    </row>
    <row r="452" spans="10:13" ht="14" x14ac:dyDescent="0.3">
      <c r="J452"/>
      <c r="K452" s="118"/>
      <c r="L452"/>
      <c r="M452"/>
    </row>
    <row r="453" spans="10:13" ht="14" x14ac:dyDescent="0.3">
      <c r="J453"/>
      <c r="K453" s="118"/>
      <c r="L453"/>
      <c r="M453"/>
    </row>
    <row r="454" spans="10:13" ht="14" x14ac:dyDescent="0.3">
      <c r="J454"/>
      <c r="K454" s="118"/>
      <c r="L454"/>
      <c r="M454"/>
    </row>
    <row r="455" spans="10:13" ht="14" x14ac:dyDescent="0.3">
      <c r="J455"/>
      <c r="K455" s="118"/>
      <c r="L455"/>
      <c r="M455"/>
    </row>
    <row r="456" spans="10:13" ht="14" x14ac:dyDescent="0.3">
      <c r="J456"/>
      <c r="K456" s="118"/>
      <c r="L456"/>
      <c r="M456"/>
    </row>
    <row r="457" spans="10:13" ht="14" x14ac:dyDescent="0.3">
      <c r="J457"/>
      <c r="K457" s="118"/>
      <c r="L457"/>
      <c r="M457"/>
    </row>
    <row r="458" spans="10:13" ht="14" x14ac:dyDescent="0.3">
      <c r="J458"/>
      <c r="K458" s="118"/>
      <c r="L458"/>
      <c r="M458"/>
    </row>
    <row r="459" spans="10:13" ht="14" x14ac:dyDescent="0.3">
      <c r="J459"/>
      <c r="K459" s="118"/>
      <c r="L459"/>
      <c r="M459"/>
    </row>
    <row r="460" spans="10:13" ht="14" x14ac:dyDescent="0.3">
      <c r="J460"/>
      <c r="K460" s="118"/>
      <c r="L460"/>
      <c r="M460"/>
    </row>
    <row r="461" spans="10:13" ht="14" x14ac:dyDescent="0.3">
      <c r="J461"/>
      <c r="K461" s="118"/>
      <c r="L461"/>
      <c r="M461"/>
    </row>
    <row r="462" spans="10:13" ht="14" x14ac:dyDescent="0.3">
      <c r="J462"/>
      <c r="K462" s="118"/>
      <c r="L462"/>
      <c r="M462"/>
    </row>
    <row r="463" spans="10:13" ht="14" x14ac:dyDescent="0.3">
      <c r="J463"/>
      <c r="K463" s="118"/>
      <c r="L463"/>
      <c r="M463"/>
    </row>
    <row r="464" spans="10:13" ht="14" x14ac:dyDescent="0.3">
      <c r="J464"/>
      <c r="K464" s="118"/>
      <c r="L464"/>
      <c r="M464"/>
    </row>
    <row r="465" spans="10:13" ht="14" x14ac:dyDescent="0.3">
      <c r="J465"/>
      <c r="K465" s="118"/>
      <c r="L465"/>
      <c r="M465"/>
    </row>
    <row r="466" spans="10:13" ht="14" x14ac:dyDescent="0.3">
      <c r="J466"/>
      <c r="K466" s="118"/>
      <c r="L466"/>
      <c r="M466"/>
    </row>
    <row r="467" spans="10:13" ht="14" x14ac:dyDescent="0.3">
      <c r="J467"/>
      <c r="K467" s="118"/>
      <c r="L467"/>
      <c r="M467"/>
    </row>
    <row r="468" spans="10:13" ht="14" x14ac:dyDescent="0.3">
      <c r="J468"/>
      <c r="K468" s="118"/>
      <c r="L468"/>
      <c r="M468"/>
    </row>
    <row r="469" spans="10:13" ht="14" x14ac:dyDescent="0.3">
      <c r="J469"/>
      <c r="K469" s="118"/>
      <c r="L469"/>
      <c r="M469"/>
    </row>
    <row r="470" spans="10:13" ht="14" x14ac:dyDescent="0.3">
      <c r="J470"/>
      <c r="K470" s="118"/>
      <c r="L470"/>
      <c r="M470"/>
    </row>
    <row r="471" spans="10:13" ht="14" x14ac:dyDescent="0.3">
      <c r="J471"/>
      <c r="K471" s="118"/>
      <c r="L471"/>
      <c r="M471"/>
    </row>
    <row r="472" spans="10:13" ht="14" x14ac:dyDescent="0.3">
      <c r="J472"/>
      <c r="K472" s="118"/>
      <c r="L472"/>
      <c r="M472"/>
    </row>
    <row r="473" spans="10:13" ht="14" x14ac:dyDescent="0.3">
      <c r="J473"/>
      <c r="K473" s="118"/>
      <c r="L473"/>
      <c r="M473"/>
    </row>
    <row r="474" spans="10:13" ht="14" x14ac:dyDescent="0.3">
      <c r="J474"/>
      <c r="K474" s="118"/>
      <c r="L474"/>
      <c r="M474"/>
    </row>
    <row r="475" spans="10:13" ht="14" x14ac:dyDescent="0.3">
      <c r="J475"/>
      <c r="K475" s="118"/>
      <c r="L475"/>
      <c r="M475"/>
    </row>
    <row r="476" spans="10:13" ht="14" x14ac:dyDescent="0.3">
      <c r="J476"/>
      <c r="K476" s="118"/>
      <c r="L476"/>
      <c r="M476"/>
    </row>
    <row r="477" spans="10:13" ht="14" x14ac:dyDescent="0.3">
      <c r="J477"/>
      <c r="K477" s="118"/>
      <c r="L477"/>
      <c r="M477"/>
    </row>
    <row r="478" spans="10:13" ht="14" x14ac:dyDescent="0.3">
      <c r="J478"/>
      <c r="K478" s="118"/>
      <c r="L478"/>
      <c r="M478"/>
    </row>
    <row r="479" spans="10:13" ht="14" x14ac:dyDescent="0.3">
      <c r="J479"/>
      <c r="K479" s="118"/>
      <c r="L479"/>
      <c r="M479"/>
    </row>
    <row r="480" spans="10:13" ht="14" x14ac:dyDescent="0.3">
      <c r="J480"/>
      <c r="K480" s="118"/>
      <c r="L480"/>
      <c r="M480"/>
    </row>
    <row r="481" spans="10:13" ht="14" x14ac:dyDescent="0.3">
      <c r="J481"/>
      <c r="K481" s="118"/>
      <c r="L481"/>
      <c r="M481"/>
    </row>
    <row r="482" spans="10:13" ht="14" x14ac:dyDescent="0.3">
      <c r="J482"/>
      <c r="K482" s="118"/>
      <c r="L482"/>
      <c r="M482"/>
    </row>
    <row r="483" spans="10:13" ht="14" x14ac:dyDescent="0.3">
      <c r="J483"/>
      <c r="K483" s="118"/>
      <c r="L483"/>
      <c r="M483"/>
    </row>
    <row r="484" spans="10:13" ht="14" x14ac:dyDescent="0.3">
      <c r="J484"/>
      <c r="K484" s="118"/>
      <c r="L484"/>
      <c r="M484"/>
    </row>
    <row r="485" spans="10:13" ht="14" x14ac:dyDescent="0.3">
      <c r="J485"/>
      <c r="K485" s="118"/>
      <c r="L485"/>
      <c r="M485"/>
    </row>
    <row r="486" spans="10:13" ht="14" x14ac:dyDescent="0.3">
      <c r="J486"/>
      <c r="K486" s="118"/>
      <c r="L486"/>
      <c r="M486"/>
    </row>
    <row r="487" spans="10:13" ht="14" x14ac:dyDescent="0.3">
      <c r="J487"/>
      <c r="K487" s="118"/>
      <c r="L487"/>
      <c r="M487"/>
    </row>
    <row r="488" spans="10:13" ht="14" x14ac:dyDescent="0.3">
      <c r="J488"/>
      <c r="K488" s="118"/>
      <c r="L488"/>
      <c r="M488"/>
    </row>
    <row r="489" spans="10:13" ht="14" x14ac:dyDescent="0.3">
      <c r="J489"/>
      <c r="K489" s="118"/>
      <c r="L489"/>
      <c r="M489"/>
    </row>
    <row r="490" spans="10:13" ht="14" x14ac:dyDescent="0.3">
      <c r="J490"/>
      <c r="K490" s="118"/>
      <c r="L490"/>
      <c r="M490"/>
    </row>
    <row r="491" spans="10:13" ht="14" x14ac:dyDescent="0.3">
      <c r="J491"/>
      <c r="K491" s="118"/>
      <c r="L491"/>
      <c r="M491"/>
    </row>
    <row r="492" spans="10:13" ht="14" x14ac:dyDescent="0.3">
      <c r="J492"/>
      <c r="K492" s="118"/>
      <c r="L492"/>
      <c r="M492"/>
    </row>
    <row r="493" spans="10:13" ht="14" x14ac:dyDescent="0.3">
      <c r="J493"/>
      <c r="K493" s="118"/>
      <c r="L493"/>
      <c r="M493"/>
    </row>
    <row r="494" spans="10:13" ht="14" x14ac:dyDescent="0.3">
      <c r="J494"/>
      <c r="K494" s="118"/>
      <c r="L494"/>
      <c r="M494"/>
    </row>
    <row r="495" spans="10:13" ht="14" x14ac:dyDescent="0.3">
      <c r="J495"/>
      <c r="K495" s="118"/>
      <c r="L495"/>
      <c r="M495"/>
    </row>
    <row r="496" spans="10:13" ht="14" x14ac:dyDescent="0.3">
      <c r="J496"/>
      <c r="K496" s="118"/>
      <c r="L496"/>
      <c r="M496"/>
    </row>
    <row r="497" spans="10:13" ht="14" x14ac:dyDescent="0.3">
      <c r="J497"/>
      <c r="K497" s="118"/>
      <c r="L497"/>
      <c r="M497"/>
    </row>
    <row r="498" spans="10:13" ht="14" x14ac:dyDescent="0.3">
      <c r="J498"/>
      <c r="K498" s="118"/>
      <c r="L498"/>
      <c r="M498"/>
    </row>
    <row r="499" spans="10:13" ht="14" x14ac:dyDescent="0.3">
      <c r="J499"/>
      <c r="K499" s="118"/>
      <c r="L499"/>
      <c r="M499"/>
    </row>
    <row r="500" spans="10:13" ht="14" x14ac:dyDescent="0.3">
      <c r="J500"/>
      <c r="K500" s="118"/>
      <c r="L500"/>
      <c r="M500"/>
    </row>
    <row r="501" spans="10:13" ht="14" x14ac:dyDescent="0.3">
      <c r="J501"/>
      <c r="K501" s="118"/>
      <c r="L501"/>
      <c r="M501"/>
    </row>
    <row r="502" spans="10:13" ht="14" x14ac:dyDescent="0.3">
      <c r="J502"/>
      <c r="K502" s="118"/>
      <c r="L502"/>
      <c r="M502"/>
    </row>
    <row r="503" spans="10:13" ht="14" x14ac:dyDescent="0.3">
      <c r="J503"/>
      <c r="K503" s="118"/>
      <c r="L503"/>
      <c r="M503"/>
    </row>
    <row r="504" spans="10:13" ht="14" x14ac:dyDescent="0.3">
      <c r="J504"/>
      <c r="K504" s="118"/>
      <c r="L504"/>
      <c r="M504"/>
    </row>
    <row r="505" spans="10:13" ht="14" x14ac:dyDescent="0.3">
      <c r="J505"/>
      <c r="K505" s="118"/>
      <c r="L505"/>
      <c r="M505"/>
    </row>
    <row r="506" spans="10:13" ht="14" x14ac:dyDescent="0.3">
      <c r="J506"/>
      <c r="K506" s="118"/>
      <c r="L506"/>
      <c r="M506"/>
    </row>
    <row r="507" spans="10:13" ht="14" x14ac:dyDescent="0.3">
      <c r="J507"/>
      <c r="K507" s="118"/>
      <c r="L507"/>
      <c r="M507"/>
    </row>
    <row r="508" spans="10:13" ht="14" x14ac:dyDescent="0.3">
      <c r="J508"/>
      <c r="K508" s="118"/>
      <c r="L508"/>
      <c r="M508"/>
    </row>
    <row r="509" spans="10:13" ht="14" x14ac:dyDescent="0.3">
      <c r="J509"/>
      <c r="K509" s="118"/>
      <c r="L509"/>
      <c r="M509"/>
    </row>
    <row r="510" spans="10:13" ht="14" x14ac:dyDescent="0.3">
      <c r="J510"/>
      <c r="K510" s="118"/>
      <c r="L510"/>
      <c r="M510"/>
    </row>
    <row r="511" spans="10:13" ht="14" x14ac:dyDescent="0.3">
      <c r="J511"/>
      <c r="K511" s="118"/>
      <c r="L511"/>
      <c r="M511"/>
    </row>
    <row r="512" spans="10:13" ht="14" x14ac:dyDescent="0.3">
      <c r="J512"/>
      <c r="K512" s="118"/>
      <c r="L512"/>
      <c r="M512"/>
    </row>
    <row r="513" spans="10:13" ht="14" x14ac:dyDescent="0.3">
      <c r="J513"/>
      <c r="K513" s="118"/>
      <c r="L513"/>
      <c r="M513"/>
    </row>
    <row r="514" spans="10:13" ht="14" x14ac:dyDescent="0.3">
      <c r="J514"/>
      <c r="K514" s="118"/>
      <c r="L514"/>
      <c r="M514"/>
    </row>
    <row r="515" spans="10:13" ht="14" x14ac:dyDescent="0.3">
      <c r="J515"/>
      <c r="K515" s="118"/>
      <c r="L515"/>
      <c r="M515"/>
    </row>
    <row r="516" spans="10:13" ht="14" x14ac:dyDescent="0.3">
      <c r="J516"/>
      <c r="K516" s="118"/>
      <c r="L516"/>
      <c r="M516"/>
    </row>
    <row r="517" spans="10:13" ht="14" x14ac:dyDescent="0.3">
      <c r="J517"/>
      <c r="K517" s="118"/>
      <c r="L517"/>
      <c r="M517"/>
    </row>
    <row r="518" spans="10:13" ht="14" x14ac:dyDescent="0.3">
      <c r="J518"/>
      <c r="K518" s="118"/>
      <c r="L518"/>
      <c r="M518"/>
    </row>
    <row r="519" spans="10:13" ht="14" x14ac:dyDescent="0.3">
      <c r="J519"/>
      <c r="K519" s="118"/>
      <c r="L519"/>
      <c r="M519"/>
    </row>
    <row r="520" spans="10:13" ht="14" x14ac:dyDescent="0.3">
      <c r="J520"/>
      <c r="K520" s="118"/>
      <c r="L520"/>
      <c r="M520"/>
    </row>
    <row r="521" spans="10:13" ht="14" x14ac:dyDescent="0.3">
      <c r="J521"/>
      <c r="K521" s="118"/>
      <c r="L521"/>
      <c r="M521"/>
    </row>
    <row r="522" spans="10:13" ht="14" x14ac:dyDescent="0.3">
      <c r="J522"/>
      <c r="K522" s="118"/>
      <c r="L522"/>
      <c r="M522"/>
    </row>
    <row r="523" spans="10:13" ht="14" x14ac:dyDescent="0.3">
      <c r="J523"/>
      <c r="K523" s="118"/>
      <c r="L523"/>
      <c r="M523"/>
    </row>
    <row r="524" spans="10:13" ht="14" x14ac:dyDescent="0.3">
      <c r="J524"/>
      <c r="K524" s="118"/>
      <c r="L524"/>
      <c r="M524"/>
    </row>
    <row r="525" spans="10:13" ht="14" x14ac:dyDescent="0.3">
      <c r="J525"/>
      <c r="K525" s="118"/>
      <c r="L525"/>
      <c r="M525"/>
    </row>
    <row r="526" spans="10:13" ht="14" x14ac:dyDescent="0.3">
      <c r="J526"/>
      <c r="K526" s="118"/>
      <c r="L526"/>
      <c r="M526"/>
    </row>
    <row r="527" spans="10:13" ht="14" x14ac:dyDescent="0.3">
      <c r="J527"/>
      <c r="K527" s="118"/>
      <c r="L527"/>
      <c r="M527"/>
    </row>
    <row r="528" spans="10:13" ht="14" x14ac:dyDescent="0.3">
      <c r="J528"/>
      <c r="K528" s="118"/>
      <c r="L528"/>
      <c r="M528"/>
    </row>
    <row r="529" spans="10:13" ht="14" x14ac:dyDescent="0.3">
      <c r="J529"/>
      <c r="K529" s="118"/>
      <c r="L529"/>
      <c r="M529"/>
    </row>
    <row r="530" spans="10:13" ht="14" x14ac:dyDescent="0.3">
      <c r="J530"/>
      <c r="K530" s="118"/>
      <c r="L530"/>
      <c r="M530"/>
    </row>
    <row r="531" spans="10:13" ht="14" x14ac:dyDescent="0.3">
      <c r="J531"/>
      <c r="K531" s="118"/>
      <c r="L531"/>
      <c r="M531"/>
    </row>
    <row r="532" spans="10:13" ht="14" x14ac:dyDescent="0.3">
      <c r="J532"/>
      <c r="K532" s="118"/>
      <c r="L532"/>
      <c r="M532"/>
    </row>
    <row r="533" spans="10:13" ht="14" x14ac:dyDescent="0.3">
      <c r="J533"/>
      <c r="K533" s="118"/>
      <c r="L533"/>
      <c r="M533"/>
    </row>
    <row r="534" spans="10:13" ht="14" x14ac:dyDescent="0.3">
      <c r="J534"/>
      <c r="K534" s="118"/>
      <c r="L534"/>
      <c r="M534"/>
    </row>
    <row r="535" spans="10:13" ht="14" x14ac:dyDescent="0.3">
      <c r="J535"/>
      <c r="K535" s="118"/>
      <c r="L535"/>
      <c r="M535"/>
    </row>
    <row r="536" spans="10:13" ht="14" x14ac:dyDescent="0.3">
      <c r="J536"/>
      <c r="K536" s="118"/>
      <c r="L536"/>
      <c r="M536"/>
    </row>
    <row r="537" spans="10:13" ht="14" x14ac:dyDescent="0.3">
      <c r="J537"/>
      <c r="K537" s="118"/>
      <c r="L537"/>
      <c r="M537"/>
    </row>
    <row r="538" spans="10:13" ht="14" x14ac:dyDescent="0.3">
      <c r="J538"/>
      <c r="K538" s="118"/>
      <c r="L538"/>
      <c r="M538"/>
    </row>
    <row r="539" spans="10:13" ht="14" x14ac:dyDescent="0.3">
      <c r="J539"/>
      <c r="K539" s="118"/>
      <c r="L539"/>
      <c r="M539"/>
    </row>
    <row r="540" spans="10:13" ht="14" x14ac:dyDescent="0.3">
      <c r="J540"/>
      <c r="K540" s="118"/>
      <c r="L540"/>
      <c r="M540"/>
    </row>
    <row r="541" spans="10:13" ht="14" x14ac:dyDescent="0.3">
      <c r="J541"/>
      <c r="K541" s="118"/>
      <c r="L541"/>
      <c r="M541"/>
    </row>
    <row r="542" spans="10:13" ht="14" x14ac:dyDescent="0.3">
      <c r="J542"/>
      <c r="K542" s="118"/>
      <c r="L542"/>
      <c r="M542"/>
    </row>
    <row r="543" spans="10:13" ht="14" x14ac:dyDescent="0.3">
      <c r="J543"/>
      <c r="K543" s="118"/>
      <c r="L543"/>
      <c r="M543"/>
    </row>
    <row r="544" spans="10:13" ht="14" x14ac:dyDescent="0.3">
      <c r="J544"/>
      <c r="K544" s="118"/>
      <c r="L544"/>
      <c r="M544"/>
    </row>
    <row r="545" spans="10:13" ht="14" x14ac:dyDescent="0.3">
      <c r="J545"/>
      <c r="K545" s="118"/>
      <c r="L545"/>
      <c r="M545"/>
    </row>
    <row r="546" spans="10:13" ht="14" x14ac:dyDescent="0.3">
      <c r="J546"/>
      <c r="K546" s="118"/>
      <c r="L546"/>
      <c r="M546"/>
    </row>
    <row r="547" spans="10:13" ht="14" x14ac:dyDescent="0.3">
      <c r="J547"/>
      <c r="K547" s="118"/>
      <c r="L547"/>
      <c r="M547"/>
    </row>
    <row r="548" spans="10:13" ht="14" x14ac:dyDescent="0.3">
      <c r="J548"/>
      <c r="K548" s="118"/>
      <c r="L548"/>
      <c r="M548"/>
    </row>
    <row r="549" spans="10:13" ht="14" x14ac:dyDescent="0.3">
      <c r="J549"/>
      <c r="K549" s="118"/>
      <c r="L549"/>
      <c r="M549"/>
    </row>
    <row r="550" spans="10:13" ht="14" x14ac:dyDescent="0.3">
      <c r="J550"/>
      <c r="K550" s="118"/>
      <c r="L550"/>
      <c r="M550"/>
    </row>
    <row r="551" spans="10:13" ht="14" x14ac:dyDescent="0.3">
      <c r="J551"/>
      <c r="K551" s="118"/>
      <c r="L551"/>
      <c r="M551"/>
    </row>
    <row r="552" spans="10:13" ht="14" x14ac:dyDescent="0.3">
      <c r="J552"/>
      <c r="K552" s="118"/>
      <c r="L552"/>
      <c r="M552"/>
    </row>
    <row r="553" spans="10:13" ht="14" x14ac:dyDescent="0.3">
      <c r="J553"/>
      <c r="K553" s="118"/>
      <c r="L553"/>
      <c r="M553"/>
    </row>
    <row r="554" spans="10:13" ht="14" x14ac:dyDescent="0.3">
      <c r="J554"/>
      <c r="K554" s="118"/>
      <c r="L554"/>
      <c r="M554"/>
    </row>
    <row r="555" spans="10:13" ht="14" x14ac:dyDescent="0.3">
      <c r="J555"/>
      <c r="K555" s="118"/>
      <c r="L555"/>
      <c r="M555"/>
    </row>
    <row r="556" spans="10:13" ht="14" x14ac:dyDescent="0.3">
      <c r="J556"/>
      <c r="K556" s="118"/>
      <c r="L556"/>
      <c r="M556"/>
    </row>
    <row r="557" spans="10:13" ht="14" x14ac:dyDescent="0.3">
      <c r="J557"/>
      <c r="K557" s="118"/>
      <c r="L557"/>
      <c r="M557"/>
    </row>
    <row r="558" spans="10:13" ht="14" x14ac:dyDescent="0.3">
      <c r="J558"/>
      <c r="K558" s="118"/>
      <c r="L558"/>
      <c r="M558"/>
    </row>
    <row r="559" spans="10:13" ht="14" x14ac:dyDescent="0.3">
      <c r="J559"/>
      <c r="K559" s="118"/>
      <c r="L559"/>
      <c r="M559"/>
    </row>
    <row r="560" spans="10:13" ht="14" x14ac:dyDescent="0.3">
      <c r="J560"/>
      <c r="K560" s="118"/>
      <c r="L560"/>
      <c r="M560"/>
    </row>
    <row r="561" spans="10:13" ht="14" x14ac:dyDescent="0.3">
      <c r="J561"/>
      <c r="K561" s="118"/>
      <c r="L561"/>
      <c r="M561"/>
    </row>
    <row r="562" spans="10:13" ht="14" x14ac:dyDescent="0.3">
      <c r="J562"/>
      <c r="K562" s="118"/>
      <c r="L562"/>
      <c r="M562"/>
    </row>
    <row r="563" spans="10:13" ht="14" x14ac:dyDescent="0.3">
      <c r="J563"/>
      <c r="K563" s="118"/>
      <c r="L563"/>
      <c r="M563"/>
    </row>
    <row r="564" spans="10:13" ht="14" x14ac:dyDescent="0.3">
      <c r="J564"/>
      <c r="K564" s="118"/>
      <c r="L564"/>
      <c r="M564"/>
    </row>
    <row r="565" spans="10:13" ht="14" x14ac:dyDescent="0.3">
      <c r="J565"/>
      <c r="K565" s="118"/>
      <c r="L565"/>
      <c r="M565"/>
    </row>
    <row r="566" spans="10:13" ht="14" x14ac:dyDescent="0.3">
      <c r="J566"/>
      <c r="K566" s="118"/>
      <c r="L566"/>
      <c r="M566"/>
    </row>
    <row r="567" spans="10:13" ht="14" x14ac:dyDescent="0.3">
      <c r="J567"/>
      <c r="K567" s="118"/>
      <c r="L567"/>
      <c r="M567"/>
    </row>
    <row r="568" spans="10:13" ht="14" x14ac:dyDescent="0.3">
      <c r="J568"/>
      <c r="K568" s="118"/>
      <c r="L568"/>
      <c r="M568"/>
    </row>
    <row r="569" spans="10:13" ht="14" x14ac:dyDescent="0.3">
      <c r="J569"/>
      <c r="K569" s="118"/>
      <c r="L569"/>
      <c r="M569"/>
    </row>
    <row r="570" spans="10:13" ht="14" x14ac:dyDescent="0.3">
      <c r="J570"/>
      <c r="K570" s="118"/>
      <c r="L570"/>
      <c r="M570"/>
    </row>
    <row r="571" spans="10:13" ht="14" x14ac:dyDescent="0.3">
      <c r="J571"/>
      <c r="K571" s="118"/>
      <c r="L571"/>
      <c r="M571"/>
    </row>
    <row r="572" spans="10:13" ht="14" x14ac:dyDescent="0.3">
      <c r="J572"/>
      <c r="K572" s="118"/>
      <c r="L572"/>
      <c r="M572"/>
    </row>
    <row r="573" spans="10:13" ht="14" x14ac:dyDescent="0.3">
      <c r="J573"/>
      <c r="K573" s="118"/>
      <c r="L573"/>
      <c r="M573"/>
    </row>
    <row r="574" spans="10:13" ht="14" x14ac:dyDescent="0.3">
      <c r="J574"/>
      <c r="K574" s="118"/>
      <c r="L574"/>
      <c r="M574"/>
    </row>
    <row r="575" spans="10:13" ht="14" x14ac:dyDescent="0.3">
      <c r="J575"/>
      <c r="K575" s="118"/>
      <c r="L575"/>
      <c r="M575"/>
    </row>
    <row r="576" spans="10:13" ht="14" x14ac:dyDescent="0.3">
      <c r="J576"/>
      <c r="K576" s="118"/>
      <c r="L576"/>
      <c r="M576"/>
    </row>
    <row r="577" spans="10:13" ht="14" x14ac:dyDescent="0.3">
      <c r="J577"/>
      <c r="K577" s="118"/>
      <c r="L577"/>
      <c r="M577"/>
    </row>
    <row r="578" spans="10:13" ht="14" x14ac:dyDescent="0.3">
      <c r="J578"/>
      <c r="K578" s="118"/>
      <c r="L578"/>
      <c r="M578"/>
    </row>
    <row r="579" spans="10:13" ht="14" x14ac:dyDescent="0.3">
      <c r="J579"/>
      <c r="K579" s="118"/>
      <c r="L579"/>
      <c r="M579"/>
    </row>
    <row r="580" spans="10:13" ht="14" x14ac:dyDescent="0.3">
      <c r="J580"/>
      <c r="K580" s="118"/>
      <c r="L580"/>
      <c r="M580"/>
    </row>
    <row r="581" spans="10:13" ht="14" x14ac:dyDescent="0.3">
      <c r="J581"/>
      <c r="K581" s="118"/>
      <c r="L581"/>
      <c r="M581"/>
    </row>
    <row r="582" spans="10:13" ht="14" x14ac:dyDescent="0.3">
      <c r="J582"/>
      <c r="K582" s="118"/>
      <c r="L582"/>
      <c r="M582"/>
    </row>
    <row r="583" spans="10:13" ht="14" x14ac:dyDescent="0.3">
      <c r="J583"/>
      <c r="K583" s="118"/>
      <c r="L583"/>
      <c r="M583"/>
    </row>
    <row r="584" spans="10:13" ht="14" x14ac:dyDescent="0.3">
      <c r="J584"/>
      <c r="K584" s="118"/>
      <c r="L584"/>
      <c r="M584"/>
    </row>
    <row r="585" spans="10:13" ht="14" x14ac:dyDescent="0.3">
      <c r="J585"/>
      <c r="K585" s="118"/>
      <c r="L585"/>
      <c r="M585"/>
    </row>
    <row r="586" spans="10:13" ht="14" x14ac:dyDescent="0.3">
      <c r="J586"/>
      <c r="K586" s="118"/>
      <c r="L586"/>
      <c r="M586"/>
    </row>
    <row r="587" spans="10:13" ht="14" x14ac:dyDescent="0.3">
      <c r="J587"/>
      <c r="K587" s="118"/>
      <c r="L587"/>
      <c r="M587"/>
    </row>
    <row r="588" spans="10:13" ht="14" x14ac:dyDescent="0.3">
      <c r="J588"/>
      <c r="K588" s="118"/>
      <c r="L588"/>
      <c r="M588"/>
    </row>
    <row r="589" spans="10:13" ht="14" x14ac:dyDescent="0.3">
      <c r="J589"/>
      <c r="K589" s="118"/>
      <c r="L589"/>
      <c r="M589"/>
    </row>
    <row r="590" spans="10:13" ht="14" x14ac:dyDescent="0.3">
      <c r="J590"/>
      <c r="K590" s="118"/>
      <c r="L590"/>
      <c r="M590"/>
    </row>
    <row r="591" spans="10:13" ht="14" x14ac:dyDescent="0.3">
      <c r="J591"/>
      <c r="K591" s="118"/>
      <c r="L591"/>
      <c r="M591"/>
    </row>
    <row r="592" spans="10:13" ht="14" x14ac:dyDescent="0.3">
      <c r="J592"/>
      <c r="K592" s="118"/>
      <c r="L592"/>
      <c r="M592"/>
    </row>
    <row r="593" spans="10:13" ht="14" x14ac:dyDescent="0.3">
      <c r="J593"/>
      <c r="K593" s="118"/>
      <c r="L593"/>
      <c r="M593"/>
    </row>
    <row r="594" spans="10:13" ht="14" x14ac:dyDescent="0.3">
      <c r="J594"/>
      <c r="K594" s="118"/>
      <c r="L594"/>
      <c r="M594"/>
    </row>
    <row r="595" spans="10:13" ht="14" x14ac:dyDescent="0.3">
      <c r="J595"/>
      <c r="K595" s="118"/>
      <c r="L595"/>
      <c r="M595"/>
    </row>
    <row r="596" spans="10:13" ht="14" x14ac:dyDescent="0.3">
      <c r="J596"/>
      <c r="K596" s="118"/>
      <c r="L596"/>
      <c r="M596"/>
    </row>
    <row r="597" spans="10:13" ht="14" x14ac:dyDescent="0.3">
      <c r="J597"/>
      <c r="K597" s="118"/>
      <c r="L597"/>
      <c r="M597"/>
    </row>
    <row r="598" spans="10:13" ht="14" x14ac:dyDescent="0.3">
      <c r="J598"/>
      <c r="K598" s="118"/>
      <c r="L598"/>
      <c r="M598"/>
    </row>
    <row r="599" spans="10:13" ht="14" x14ac:dyDescent="0.3">
      <c r="J599"/>
      <c r="K599" s="118"/>
      <c r="L599"/>
      <c r="M599"/>
    </row>
    <row r="600" spans="10:13" ht="14" x14ac:dyDescent="0.3">
      <c r="J600"/>
      <c r="K600" s="118"/>
      <c r="L600"/>
      <c r="M600"/>
    </row>
    <row r="601" spans="10:13" ht="14" x14ac:dyDescent="0.3">
      <c r="J601"/>
      <c r="K601" s="118"/>
      <c r="L601"/>
      <c r="M601"/>
    </row>
    <row r="602" spans="10:13" ht="14" x14ac:dyDescent="0.3">
      <c r="J602"/>
      <c r="K602" s="118"/>
      <c r="L602"/>
      <c r="M602"/>
    </row>
    <row r="603" spans="10:13" ht="14" x14ac:dyDescent="0.3">
      <c r="J603"/>
      <c r="K603" s="118"/>
      <c r="L603"/>
      <c r="M603"/>
    </row>
    <row r="604" spans="10:13" ht="14" x14ac:dyDescent="0.3">
      <c r="J604"/>
      <c r="K604" s="118"/>
      <c r="L604"/>
      <c r="M604"/>
    </row>
    <row r="605" spans="10:13" ht="14" x14ac:dyDescent="0.3">
      <c r="J605"/>
      <c r="K605" s="118"/>
      <c r="L605"/>
      <c r="M605"/>
    </row>
    <row r="606" spans="10:13" ht="14" x14ac:dyDescent="0.3">
      <c r="J606"/>
      <c r="K606" s="118"/>
      <c r="L606"/>
      <c r="M606"/>
    </row>
    <row r="607" spans="10:13" ht="14" x14ac:dyDescent="0.3">
      <c r="J607"/>
      <c r="K607" s="118"/>
      <c r="L607"/>
      <c r="M607"/>
    </row>
    <row r="608" spans="10:13" ht="14" x14ac:dyDescent="0.3">
      <c r="J608"/>
      <c r="K608" s="118"/>
      <c r="L608"/>
      <c r="M608"/>
    </row>
    <row r="609" spans="10:13" ht="14" x14ac:dyDescent="0.3">
      <c r="J609"/>
      <c r="K609" s="118"/>
      <c r="L609"/>
      <c r="M609"/>
    </row>
    <row r="610" spans="10:13" ht="14" x14ac:dyDescent="0.3">
      <c r="J610"/>
      <c r="K610" s="118"/>
      <c r="L610"/>
      <c r="M610"/>
    </row>
    <row r="611" spans="10:13" ht="14" x14ac:dyDescent="0.3">
      <c r="J611"/>
      <c r="K611" s="118"/>
      <c r="L611"/>
      <c r="M611"/>
    </row>
    <row r="612" spans="10:13" ht="14" x14ac:dyDescent="0.3">
      <c r="J612"/>
      <c r="K612" s="118"/>
      <c r="L612"/>
      <c r="M612"/>
    </row>
    <row r="613" spans="10:13" ht="14" x14ac:dyDescent="0.3">
      <c r="J613"/>
      <c r="K613" s="118"/>
      <c r="L613"/>
      <c r="M613"/>
    </row>
    <row r="614" spans="10:13" ht="14" x14ac:dyDescent="0.3">
      <c r="J614"/>
      <c r="K614" s="118"/>
      <c r="L614"/>
      <c r="M614"/>
    </row>
    <row r="615" spans="10:13" ht="14" x14ac:dyDescent="0.3">
      <c r="J615"/>
      <c r="K615" s="118"/>
      <c r="L615"/>
      <c r="M615"/>
    </row>
    <row r="616" spans="10:13" ht="14" x14ac:dyDescent="0.3">
      <c r="J616"/>
      <c r="K616" s="118"/>
      <c r="L616"/>
      <c r="M616"/>
    </row>
    <row r="617" spans="10:13" ht="14" x14ac:dyDescent="0.3">
      <c r="J617"/>
      <c r="K617" s="118"/>
      <c r="L617"/>
      <c r="M617"/>
    </row>
    <row r="618" spans="10:13" ht="14" x14ac:dyDescent="0.3">
      <c r="J618"/>
      <c r="K618" s="118"/>
      <c r="L618"/>
      <c r="M618"/>
    </row>
    <row r="619" spans="10:13" ht="14" x14ac:dyDescent="0.3">
      <c r="J619"/>
      <c r="K619" s="118"/>
      <c r="L619"/>
      <c r="M619"/>
    </row>
    <row r="620" spans="10:13" ht="14" x14ac:dyDescent="0.3">
      <c r="J620"/>
      <c r="K620" s="118"/>
      <c r="L620"/>
      <c r="M620"/>
    </row>
    <row r="621" spans="10:13" ht="14" x14ac:dyDescent="0.3">
      <c r="J621"/>
      <c r="K621" s="118"/>
      <c r="L621"/>
      <c r="M621"/>
    </row>
    <row r="622" spans="10:13" ht="14" x14ac:dyDescent="0.3">
      <c r="J622"/>
      <c r="K622" s="118"/>
      <c r="L622"/>
      <c r="M622"/>
    </row>
    <row r="623" spans="10:13" ht="14" x14ac:dyDescent="0.3">
      <c r="J623"/>
      <c r="K623" s="118"/>
      <c r="L623"/>
      <c r="M623"/>
    </row>
    <row r="624" spans="10:13" ht="14" x14ac:dyDescent="0.3">
      <c r="J624"/>
      <c r="K624" s="118"/>
      <c r="L624"/>
      <c r="M624"/>
    </row>
    <row r="625" spans="10:13" ht="14" x14ac:dyDescent="0.3">
      <c r="J625"/>
      <c r="K625" s="118"/>
      <c r="L625"/>
      <c r="M625"/>
    </row>
    <row r="626" spans="10:13" ht="14" x14ac:dyDescent="0.3">
      <c r="J626"/>
      <c r="K626" s="118"/>
      <c r="L626"/>
      <c r="M626"/>
    </row>
    <row r="627" spans="10:13" ht="14" x14ac:dyDescent="0.3">
      <c r="J627"/>
      <c r="K627" s="118"/>
      <c r="L627"/>
      <c r="M627"/>
    </row>
    <row r="628" spans="10:13" ht="14" x14ac:dyDescent="0.3">
      <c r="J628"/>
      <c r="K628" s="118"/>
      <c r="L628"/>
      <c r="M628"/>
    </row>
    <row r="629" spans="10:13" ht="14" x14ac:dyDescent="0.3">
      <c r="J629"/>
      <c r="K629" s="118"/>
      <c r="L629"/>
      <c r="M629"/>
    </row>
    <row r="630" spans="10:13" ht="14" x14ac:dyDescent="0.3">
      <c r="J630"/>
      <c r="K630" s="118"/>
      <c r="L630"/>
      <c r="M630"/>
    </row>
    <row r="631" spans="10:13" ht="14" x14ac:dyDescent="0.3">
      <c r="J631"/>
      <c r="K631" s="118"/>
      <c r="L631"/>
      <c r="M631"/>
    </row>
    <row r="632" spans="10:13" ht="14" x14ac:dyDescent="0.3">
      <c r="J632"/>
      <c r="K632" s="118"/>
      <c r="L632"/>
      <c r="M632"/>
    </row>
    <row r="633" spans="10:13" ht="14" x14ac:dyDescent="0.3">
      <c r="J633"/>
      <c r="K633" s="118"/>
      <c r="L633"/>
      <c r="M633"/>
    </row>
    <row r="634" spans="10:13" ht="14" x14ac:dyDescent="0.3">
      <c r="J634"/>
      <c r="K634" s="118"/>
      <c r="L634"/>
      <c r="M634"/>
    </row>
    <row r="635" spans="10:13" ht="14" x14ac:dyDescent="0.3">
      <c r="J635"/>
      <c r="K635" s="118"/>
      <c r="L635"/>
      <c r="M635"/>
    </row>
    <row r="636" spans="10:13" ht="14" x14ac:dyDescent="0.3">
      <c r="J636"/>
      <c r="K636" s="118"/>
      <c r="L636"/>
      <c r="M636"/>
    </row>
    <row r="637" spans="10:13" ht="14" x14ac:dyDescent="0.3">
      <c r="J637"/>
      <c r="K637" s="118"/>
      <c r="L637"/>
      <c r="M637"/>
    </row>
    <row r="638" spans="10:13" ht="14" x14ac:dyDescent="0.3">
      <c r="J638"/>
      <c r="K638" s="118"/>
      <c r="L638"/>
      <c r="M638"/>
    </row>
    <row r="639" spans="10:13" ht="14" x14ac:dyDescent="0.3">
      <c r="J639"/>
      <c r="K639" s="118"/>
      <c r="L639"/>
      <c r="M639"/>
    </row>
    <row r="640" spans="10:13" ht="14" x14ac:dyDescent="0.3">
      <c r="J640"/>
      <c r="K640" s="118"/>
      <c r="L640"/>
      <c r="M640"/>
    </row>
    <row r="641" spans="10:13" ht="14" x14ac:dyDescent="0.3">
      <c r="J641"/>
      <c r="K641" s="118"/>
      <c r="L641"/>
      <c r="M641"/>
    </row>
    <row r="642" spans="10:13" ht="14" x14ac:dyDescent="0.3">
      <c r="J642"/>
      <c r="K642" s="118"/>
      <c r="L642"/>
      <c r="M642"/>
    </row>
    <row r="643" spans="10:13" ht="14" x14ac:dyDescent="0.3">
      <c r="J643"/>
      <c r="K643" s="118"/>
      <c r="L643"/>
      <c r="M643"/>
    </row>
    <row r="644" spans="10:13" ht="14" x14ac:dyDescent="0.3">
      <c r="J644"/>
      <c r="K644" s="118"/>
      <c r="L644"/>
      <c r="M644"/>
    </row>
    <row r="645" spans="10:13" ht="14" x14ac:dyDescent="0.3">
      <c r="J645"/>
      <c r="K645" s="118"/>
      <c r="L645"/>
      <c r="M645"/>
    </row>
    <row r="646" spans="10:13" ht="14" x14ac:dyDescent="0.3">
      <c r="J646"/>
      <c r="K646" s="118"/>
      <c r="L646"/>
      <c r="M646"/>
    </row>
    <row r="647" spans="10:13" ht="14" x14ac:dyDescent="0.3">
      <c r="J647"/>
      <c r="K647" s="118"/>
      <c r="L647"/>
      <c r="M647"/>
    </row>
    <row r="648" spans="10:13" ht="14" x14ac:dyDescent="0.3">
      <c r="J648"/>
      <c r="K648" s="118"/>
      <c r="L648"/>
      <c r="M648"/>
    </row>
    <row r="649" spans="10:13" ht="14" x14ac:dyDescent="0.3">
      <c r="J649"/>
      <c r="K649" s="118"/>
      <c r="L649"/>
      <c r="M649"/>
    </row>
    <row r="650" spans="10:13" ht="14" x14ac:dyDescent="0.3">
      <c r="J650"/>
      <c r="K650" s="118"/>
      <c r="L650"/>
      <c r="M650"/>
    </row>
    <row r="651" spans="10:13" ht="14" x14ac:dyDescent="0.3">
      <c r="J651"/>
      <c r="K651" s="118"/>
      <c r="L651"/>
      <c r="M651"/>
    </row>
    <row r="652" spans="10:13" ht="14" x14ac:dyDescent="0.3">
      <c r="J652"/>
      <c r="K652" s="118"/>
      <c r="L652"/>
      <c r="M652"/>
    </row>
    <row r="653" spans="10:13" ht="14" x14ac:dyDescent="0.3">
      <c r="J653"/>
      <c r="K653" s="118"/>
      <c r="L653"/>
      <c r="M653"/>
    </row>
    <row r="654" spans="10:13" ht="14" x14ac:dyDescent="0.3">
      <c r="J654"/>
      <c r="K654" s="118"/>
      <c r="L654"/>
      <c r="M654"/>
    </row>
    <row r="655" spans="10:13" ht="14" x14ac:dyDescent="0.3">
      <c r="J655"/>
      <c r="K655" s="118"/>
      <c r="L655"/>
      <c r="M655"/>
    </row>
    <row r="656" spans="10:13" ht="14" x14ac:dyDescent="0.3">
      <c r="J656"/>
      <c r="K656" s="118"/>
      <c r="L656"/>
      <c r="M656"/>
    </row>
    <row r="657" spans="10:13" ht="14" x14ac:dyDescent="0.3">
      <c r="J657"/>
      <c r="K657" s="118"/>
      <c r="L657"/>
      <c r="M657"/>
    </row>
    <row r="658" spans="10:13" ht="14" x14ac:dyDescent="0.3">
      <c r="J658"/>
      <c r="K658" s="118"/>
      <c r="L658"/>
      <c r="M658"/>
    </row>
    <row r="659" spans="10:13" ht="14" x14ac:dyDescent="0.3">
      <c r="J659"/>
      <c r="K659" s="118"/>
      <c r="L659"/>
      <c r="M659"/>
    </row>
    <row r="660" spans="10:13" ht="14" x14ac:dyDescent="0.3">
      <c r="J660"/>
      <c r="K660" s="118"/>
      <c r="L660"/>
      <c r="M660"/>
    </row>
    <row r="661" spans="10:13" ht="14" x14ac:dyDescent="0.3">
      <c r="J661"/>
      <c r="K661" s="118"/>
      <c r="L661"/>
      <c r="M661"/>
    </row>
    <row r="662" spans="10:13" ht="14" x14ac:dyDescent="0.3">
      <c r="J662"/>
      <c r="K662" s="118"/>
      <c r="L662"/>
      <c r="M662"/>
    </row>
    <row r="663" spans="10:13" ht="14" x14ac:dyDescent="0.3">
      <c r="J663"/>
      <c r="K663" s="118"/>
      <c r="L663"/>
      <c r="M663"/>
    </row>
    <row r="664" spans="10:13" ht="14" x14ac:dyDescent="0.3">
      <c r="J664"/>
      <c r="K664" s="118"/>
      <c r="L664"/>
      <c r="M664"/>
    </row>
    <row r="665" spans="10:13" ht="14" x14ac:dyDescent="0.3">
      <c r="J665"/>
      <c r="K665" s="118"/>
      <c r="L665"/>
      <c r="M665"/>
    </row>
    <row r="666" spans="10:13" ht="14" x14ac:dyDescent="0.3">
      <c r="J666"/>
      <c r="K666" s="118"/>
      <c r="L666"/>
      <c r="M666"/>
    </row>
    <row r="667" spans="10:13" ht="14" x14ac:dyDescent="0.3">
      <c r="J667"/>
      <c r="K667" s="118"/>
      <c r="L667"/>
      <c r="M667"/>
    </row>
    <row r="668" spans="10:13" ht="14" x14ac:dyDescent="0.3">
      <c r="J668"/>
      <c r="K668" s="118"/>
      <c r="L668"/>
      <c r="M668"/>
    </row>
    <row r="669" spans="10:13" ht="14" x14ac:dyDescent="0.3">
      <c r="J669"/>
      <c r="K669" s="118"/>
      <c r="L669"/>
      <c r="M669"/>
    </row>
    <row r="670" spans="10:13" ht="14" x14ac:dyDescent="0.3">
      <c r="J670"/>
      <c r="K670" s="118"/>
      <c r="L670"/>
      <c r="M670"/>
    </row>
    <row r="671" spans="10:13" ht="14" x14ac:dyDescent="0.3">
      <c r="J671"/>
      <c r="K671" s="118"/>
      <c r="L671"/>
      <c r="M671"/>
    </row>
    <row r="672" spans="10:13" ht="14" x14ac:dyDescent="0.3">
      <c r="J672"/>
      <c r="K672" s="118"/>
      <c r="L672"/>
      <c r="M672"/>
    </row>
    <row r="673" spans="10:13" ht="14" x14ac:dyDescent="0.3">
      <c r="J673"/>
      <c r="K673" s="118"/>
      <c r="L673"/>
      <c r="M673"/>
    </row>
    <row r="674" spans="10:13" ht="14" x14ac:dyDescent="0.3">
      <c r="J674"/>
      <c r="K674" s="118"/>
      <c r="L674"/>
      <c r="M674"/>
    </row>
    <row r="675" spans="10:13" ht="14" x14ac:dyDescent="0.3">
      <c r="J675"/>
      <c r="K675" s="118"/>
      <c r="L675"/>
      <c r="M675"/>
    </row>
    <row r="676" spans="10:13" ht="14" x14ac:dyDescent="0.3">
      <c r="J676"/>
      <c r="K676" s="118"/>
      <c r="L676"/>
      <c r="M676"/>
    </row>
    <row r="677" spans="10:13" ht="14" x14ac:dyDescent="0.3">
      <c r="J677"/>
      <c r="K677" s="118"/>
      <c r="L677"/>
      <c r="M677"/>
    </row>
    <row r="678" spans="10:13" ht="14" x14ac:dyDescent="0.3">
      <c r="J678"/>
      <c r="K678" s="118"/>
      <c r="L678"/>
      <c r="M678"/>
    </row>
    <row r="679" spans="10:13" ht="14" x14ac:dyDescent="0.3">
      <c r="J679"/>
      <c r="K679" s="118"/>
      <c r="L679"/>
      <c r="M679"/>
    </row>
    <row r="680" spans="10:13" ht="14" x14ac:dyDescent="0.3">
      <c r="J680"/>
      <c r="K680" s="118"/>
      <c r="L680"/>
      <c r="M680"/>
    </row>
    <row r="681" spans="10:13" ht="14" x14ac:dyDescent="0.3">
      <c r="J681"/>
      <c r="K681" s="118"/>
      <c r="L681"/>
      <c r="M681"/>
    </row>
    <row r="682" spans="10:13" ht="14" x14ac:dyDescent="0.3">
      <c r="J682"/>
      <c r="K682" s="118"/>
      <c r="L682"/>
      <c r="M682"/>
    </row>
    <row r="683" spans="10:13" ht="14" x14ac:dyDescent="0.3">
      <c r="J683"/>
      <c r="K683" s="118"/>
      <c r="L683"/>
      <c r="M683"/>
    </row>
    <row r="684" spans="10:13" ht="14" x14ac:dyDescent="0.3">
      <c r="J684"/>
      <c r="K684" s="118"/>
      <c r="L684"/>
      <c r="M684"/>
    </row>
    <row r="685" spans="10:13" ht="14" x14ac:dyDescent="0.3">
      <c r="J685"/>
      <c r="K685" s="118"/>
      <c r="L685"/>
      <c r="M685"/>
    </row>
    <row r="686" spans="10:13" ht="14" x14ac:dyDescent="0.3">
      <c r="J686"/>
      <c r="K686" s="118"/>
      <c r="L686"/>
      <c r="M686"/>
    </row>
    <row r="687" spans="10:13" ht="14" x14ac:dyDescent="0.3">
      <c r="J687"/>
      <c r="K687" s="118"/>
      <c r="L687"/>
      <c r="M687"/>
    </row>
    <row r="688" spans="10:13" ht="14" x14ac:dyDescent="0.3">
      <c r="J688"/>
      <c r="K688" s="118"/>
      <c r="L688"/>
      <c r="M688"/>
    </row>
    <row r="689" spans="10:13" ht="14" x14ac:dyDescent="0.3">
      <c r="J689"/>
      <c r="K689" s="118"/>
      <c r="L689"/>
      <c r="M689"/>
    </row>
    <row r="690" spans="10:13" ht="14" x14ac:dyDescent="0.3">
      <c r="J690"/>
      <c r="K690" s="118"/>
      <c r="L690"/>
      <c r="M690"/>
    </row>
    <row r="691" spans="10:13" ht="14" x14ac:dyDescent="0.3">
      <c r="J691"/>
      <c r="K691" s="118"/>
      <c r="L691"/>
      <c r="M691"/>
    </row>
    <row r="692" spans="10:13" ht="14" x14ac:dyDescent="0.3">
      <c r="J692"/>
      <c r="K692" s="118"/>
      <c r="L692"/>
      <c r="M692"/>
    </row>
    <row r="693" spans="10:13" ht="14" x14ac:dyDescent="0.3">
      <c r="J693"/>
      <c r="K693" s="118"/>
      <c r="L693"/>
      <c r="M693"/>
    </row>
    <row r="694" spans="10:13" ht="14" x14ac:dyDescent="0.3">
      <c r="J694"/>
      <c r="K694" s="118"/>
      <c r="L694"/>
      <c r="M694"/>
    </row>
    <row r="695" spans="10:13" ht="14" x14ac:dyDescent="0.3">
      <c r="J695"/>
      <c r="K695" s="118"/>
      <c r="L695"/>
      <c r="M695"/>
    </row>
    <row r="696" spans="10:13" ht="14" x14ac:dyDescent="0.3">
      <c r="J696"/>
      <c r="K696" s="118"/>
      <c r="L696"/>
      <c r="M696"/>
    </row>
    <row r="697" spans="10:13" ht="14" x14ac:dyDescent="0.3">
      <c r="J697"/>
      <c r="K697" s="118"/>
      <c r="L697"/>
      <c r="M697"/>
    </row>
    <row r="698" spans="10:13" ht="14" x14ac:dyDescent="0.3">
      <c r="J698"/>
      <c r="K698" s="118"/>
      <c r="L698"/>
      <c r="M698"/>
    </row>
    <row r="699" spans="10:13" ht="14" x14ac:dyDescent="0.3">
      <c r="J699"/>
      <c r="K699" s="118"/>
      <c r="L699"/>
      <c r="M699"/>
    </row>
    <row r="700" spans="10:13" ht="14" x14ac:dyDescent="0.3">
      <c r="J700"/>
      <c r="K700" s="118"/>
      <c r="L700"/>
      <c r="M700"/>
    </row>
    <row r="701" spans="10:13" ht="14" x14ac:dyDescent="0.3">
      <c r="J701"/>
      <c r="K701" s="118"/>
      <c r="L701"/>
      <c r="M701"/>
    </row>
    <row r="702" spans="10:13" ht="14" x14ac:dyDescent="0.3">
      <c r="J702"/>
      <c r="K702" s="118"/>
      <c r="L702"/>
      <c r="M702"/>
    </row>
    <row r="703" spans="10:13" ht="14" x14ac:dyDescent="0.3">
      <c r="J703"/>
      <c r="K703" s="118"/>
      <c r="L703"/>
      <c r="M703"/>
    </row>
    <row r="704" spans="10:13" ht="14" x14ac:dyDescent="0.3">
      <c r="J704"/>
      <c r="K704" s="118"/>
      <c r="L704"/>
      <c r="M704"/>
    </row>
    <row r="705" spans="10:13" ht="14" x14ac:dyDescent="0.3">
      <c r="J705"/>
      <c r="K705" s="118"/>
      <c r="L705"/>
      <c r="M705"/>
    </row>
    <row r="706" spans="10:13" ht="14" x14ac:dyDescent="0.3">
      <c r="J706"/>
      <c r="K706" s="118"/>
      <c r="L706"/>
      <c r="M706"/>
    </row>
    <row r="707" spans="10:13" ht="14" x14ac:dyDescent="0.3">
      <c r="J707"/>
      <c r="K707" s="118"/>
      <c r="L707"/>
      <c r="M707"/>
    </row>
    <row r="708" spans="10:13" ht="14" x14ac:dyDescent="0.3">
      <c r="J708"/>
      <c r="K708" s="118"/>
      <c r="L708"/>
      <c r="M708"/>
    </row>
    <row r="709" spans="10:13" ht="14" x14ac:dyDescent="0.3">
      <c r="J709"/>
      <c r="K709" s="118"/>
      <c r="L709"/>
      <c r="M709"/>
    </row>
    <row r="710" spans="10:13" ht="14" x14ac:dyDescent="0.3">
      <c r="J710"/>
      <c r="K710" s="118"/>
      <c r="L710"/>
      <c r="M710"/>
    </row>
    <row r="711" spans="10:13" ht="14" x14ac:dyDescent="0.3">
      <c r="J711"/>
      <c r="K711" s="118"/>
      <c r="L711"/>
      <c r="M711"/>
    </row>
    <row r="712" spans="10:13" ht="14" x14ac:dyDescent="0.3">
      <c r="J712"/>
      <c r="K712" s="118"/>
      <c r="L712"/>
      <c r="M712"/>
    </row>
    <row r="713" spans="10:13" ht="14" x14ac:dyDescent="0.3">
      <c r="J713"/>
      <c r="K713" s="118"/>
      <c r="L713"/>
      <c r="M713"/>
    </row>
    <row r="714" spans="10:13" ht="14" x14ac:dyDescent="0.3">
      <c r="J714"/>
      <c r="K714" s="118"/>
      <c r="L714"/>
      <c r="M714"/>
    </row>
    <row r="715" spans="10:13" ht="14" x14ac:dyDescent="0.3">
      <c r="J715"/>
      <c r="K715" s="118"/>
      <c r="L715"/>
      <c r="M715"/>
    </row>
    <row r="716" spans="10:13" ht="14" x14ac:dyDescent="0.3">
      <c r="J716"/>
      <c r="K716" s="118"/>
      <c r="L716"/>
      <c r="M716"/>
    </row>
    <row r="717" spans="10:13" ht="14" x14ac:dyDescent="0.3">
      <c r="J717"/>
      <c r="K717" s="118"/>
      <c r="L717"/>
      <c r="M717"/>
    </row>
    <row r="718" spans="10:13" ht="14" x14ac:dyDescent="0.3">
      <c r="J718"/>
      <c r="K718" s="118"/>
      <c r="L718"/>
      <c r="M718"/>
    </row>
    <row r="719" spans="10:13" ht="14" x14ac:dyDescent="0.3">
      <c r="J719"/>
      <c r="K719" s="118"/>
      <c r="L719"/>
      <c r="M719"/>
    </row>
    <row r="720" spans="10:13" ht="14" x14ac:dyDescent="0.3">
      <c r="J720"/>
      <c r="K720" s="118"/>
      <c r="L720"/>
      <c r="M720"/>
    </row>
    <row r="721" spans="10:13" ht="14" x14ac:dyDescent="0.3">
      <c r="J721"/>
      <c r="K721" s="118"/>
      <c r="L721"/>
      <c r="M721"/>
    </row>
    <row r="722" spans="10:13" ht="14" x14ac:dyDescent="0.3">
      <c r="J722"/>
      <c r="K722" s="118"/>
      <c r="L722"/>
      <c r="M722"/>
    </row>
    <row r="723" spans="10:13" ht="14" x14ac:dyDescent="0.3">
      <c r="J723"/>
      <c r="K723" s="118"/>
      <c r="L723"/>
      <c r="M723"/>
    </row>
    <row r="724" spans="10:13" ht="14" x14ac:dyDescent="0.3">
      <c r="J724"/>
      <c r="K724" s="118"/>
      <c r="L724"/>
      <c r="M724"/>
    </row>
    <row r="725" spans="10:13" ht="14" x14ac:dyDescent="0.3">
      <c r="J725"/>
      <c r="K725" s="118"/>
      <c r="L725"/>
      <c r="M725"/>
    </row>
    <row r="726" spans="10:13" ht="14" x14ac:dyDescent="0.3">
      <c r="J726"/>
      <c r="K726" s="118"/>
      <c r="L726"/>
      <c r="M726"/>
    </row>
    <row r="727" spans="10:13" ht="14" x14ac:dyDescent="0.3">
      <c r="J727"/>
      <c r="K727" s="118"/>
      <c r="L727"/>
      <c r="M727"/>
    </row>
    <row r="728" spans="10:13" ht="14" x14ac:dyDescent="0.3">
      <c r="J728"/>
      <c r="K728" s="118"/>
      <c r="L728"/>
      <c r="M728"/>
    </row>
    <row r="729" spans="10:13" ht="14" x14ac:dyDescent="0.3">
      <c r="J729"/>
      <c r="K729" s="118"/>
      <c r="L729"/>
      <c r="M729"/>
    </row>
    <row r="730" spans="10:13" ht="14" x14ac:dyDescent="0.3">
      <c r="J730"/>
      <c r="K730" s="118"/>
      <c r="L730"/>
      <c r="M730"/>
    </row>
    <row r="731" spans="10:13" ht="14" x14ac:dyDescent="0.3">
      <c r="J731"/>
      <c r="K731" s="118"/>
      <c r="L731"/>
      <c r="M731"/>
    </row>
    <row r="732" spans="10:13" ht="14" x14ac:dyDescent="0.3">
      <c r="J732"/>
      <c r="K732" s="118"/>
      <c r="L732"/>
      <c r="M732"/>
    </row>
    <row r="733" spans="10:13" ht="14" x14ac:dyDescent="0.3">
      <c r="J733"/>
      <c r="K733" s="118"/>
      <c r="L733"/>
      <c r="M733"/>
    </row>
    <row r="734" spans="10:13" ht="14" x14ac:dyDescent="0.3">
      <c r="J734"/>
      <c r="K734" s="118"/>
      <c r="L734"/>
      <c r="M734"/>
    </row>
    <row r="735" spans="10:13" ht="14" x14ac:dyDescent="0.3">
      <c r="J735"/>
      <c r="K735" s="118"/>
      <c r="L735"/>
      <c r="M735"/>
    </row>
    <row r="736" spans="10:13" ht="14" x14ac:dyDescent="0.3">
      <c r="J736"/>
      <c r="K736" s="118"/>
      <c r="L736"/>
      <c r="M736"/>
    </row>
    <row r="737" spans="10:13" ht="14" x14ac:dyDescent="0.3">
      <c r="J737"/>
      <c r="K737" s="118"/>
      <c r="L737"/>
      <c r="M737"/>
    </row>
    <row r="738" spans="10:13" ht="14" x14ac:dyDescent="0.3">
      <c r="J738"/>
      <c r="K738" s="118"/>
      <c r="L738"/>
      <c r="M738"/>
    </row>
    <row r="739" spans="10:13" ht="14" x14ac:dyDescent="0.3">
      <c r="J739"/>
      <c r="K739" s="118"/>
      <c r="L739"/>
      <c r="M739"/>
    </row>
    <row r="740" spans="10:13" ht="14" x14ac:dyDescent="0.3">
      <c r="J740"/>
      <c r="K740" s="118"/>
      <c r="L740"/>
      <c r="M740"/>
    </row>
    <row r="741" spans="10:13" ht="14" x14ac:dyDescent="0.3">
      <c r="J741"/>
      <c r="K741" s="118"/>
      <c r="L741"/>
      <c r="M741"/>
    </row>
    <row r="742" spans="10:13" ht="14" x14ac:dyDescent="0.3">
      <c r="J742"/>
      <c r="K742" s="118"/>
      <c r="L742"/>
      <c r="M742"/>
    </row>
    <row r="743" spans="10:13" ht="14" x14ac:dyDescent="0.3">
      <c r="J743"/>
      <c r="K743" s="118"/>
      <c r="L743"/>
      <c r="M743"/>
    </row>
    <row r="744" spans="10:13" ht="14" x14ac:dyDescent="0.3">
      <c r="J744"/>
      <c r="K744" s="118"/>
      <c r="L744"/>
      <c r="M744"/>
    </row>
    <row r="745" spans="10:13" ht="14" x14ac:dyDescent="0.3">
      <c r="J745"/>
      <c r="K745" s="118"/>
      <c r="L745"/>
      <c r="M745"/>
    </row>
    <row r="746" spans="10:13" ht="14" x14ac:dyDescent="0.3">
      <c r="J746"/>
      <c r="K746" s="118"/>
      <c r="L746"/>
      <c r="M746"/>
    </row>
    <row r="747" spans="10:13" ht="14" x14ac:dyDescent="0.3">
      <c r="J747"/>
      <c r="K747" s="118"/>
      <c r="L747"/>
      <c r="M747"/>
    </row>
    <row r="748" spans="10:13" ht="14" x14ac:dyDescent="0.3">
      <c r="J748"/>
      <c r="K748" s="118"/>
      <c r="L748"/>
      <c r="M748"/>
    </row>
    <row r="749" spans="10:13" ht="14" x14ac:dyDescent="0.3">
      <c r="J749"/>
      <c r="K749" s="118"/>
      <c r="L749"/>
      <c r="M749"/>
    </row>
    <row r="750" spans="10:13" ht="14" x14ac:dyDescent="0.3">
      <c r="J750"/>
      <c r="K750" s="118"/>
      <c r="L750"/>
      <c r="M750"/>
    </row>
    <row r="751" spans="10:13" ht="14" x14ac:dyDescent="0.3">
      <c r="J751"/>
      <c r="K751" s="118"/>
      <c r="L751"/>
      <c r="M751"/>
    </row>
    <row r="752" spans="10:13" ht="14" x14ac:dyDescent="0.3">
      <c r="J752"/>
      <c r="K752" s="118"/>
      <c r="L752"/>
      <c r="M752"/>
    </row>
    <row r="753" spans="10:13" ht="14" x14ac:dyDescent="0.3">
      <c r="J753"/>
      <c r="K753" s="118"/>
      <c r="L753"/>
      <c r="M753"/>
    </row>
    <row r="754" spans="10:13" ht="14" x14ac:dyDescent="0.3">
      <c r="J754"/>
      <c r="K754" s="118"/>
      <c r="L754"/>
      <c r="M754"/>
    </row>
    <row r="755" spans="10:13" ht="14" x14ac:dyDescent="0.3">
      <c r="J755"/>
      <c r="K755" s="118"/>
      <c r="L755"/>
      <c r="M755"/>
    </row>
    <row r="756" spans="10:13" ht="14" x14ac:dyDescent="0.3">
      <c r="J756"/>
      <c r="K756" s="118"/>
      <c r="L756"/>
      <c r="M756"/>
    </row>
    <row r="757" spans="10:13" ht="14" x14ac:dyDescent="0.3">
      <c r="J757"/>
      <c r="K757" s="118"/>
      <c r="L757"/>
      <c r="M757"/>
    </row>
    <row r="758" spans="10:13" ht="14" x14ac:dyDescent="0.3">
      <c r="J758"/>
      <c r="K758" s="118"/>
      <c r="L758"/>
      <c r="M758"/>
    </row>
    <row r="759" spans="10:13" ht="14" x14ac:dyDescent="0.3">
      <c r="J759"/>
      <c r="K759" s="118"/>
      <c r="L759"/>
      <c r="M759"/>
    </row>
    <row r="760" spans="10:13" ht="14" x14ac:dyDescent="0.3">
      <c r="J760"/>
      <c r="K760" s="118"/>
      <c r="L760"/>
      <c r="M760"/>
    </row>
    <row r="761" spans="10:13" ht="14" x14ac:dyDescent="0.3">
      <c r="J761"/>
      <c r="K761" s="118"/>
      <c r="L761"/>
      <c r="M761"/>
    </row>
    <row r="762" spans="10:13" ht="14" x14ac:dyDescent="0.3">
      <c r="J762"/>
      <c r="K762" s="118"/>
      <c r="L762"/>
      <c r="M762"/>
    </row>
    <row r="763" spans="10:13" ht="14" x14ac:dyDescent="0.3">
      <c r="J763"/>
      <c r="K763" s="118"/>
      <c r="L763"/>
      <c r="M763"/>
    </row>
    <row r="764" spans="10:13" ht="14" x14ac:dyDescent="0.3">
      <c r="J764"/>
      <c r="K764" s="118"/>
      <c r="L764"/>
      <c r="M764"/>
    </row>
    <row r="765" spans="10:13" ht="14" x14ac:dyDescent="0.3">
      <c r="J765"/>
      <c r="K765" s="118"/>
      <c r="L765"/>
      <c r="M765"/>
    </row>
    <row r="766" spans="10:13" ht="14" x14ac:dyDescent="0.3">
      <c r="J766"/>
      <c r="K766" s="118"/>
      <c r="L766"/>
      <c r="M766"/>
    </row>
    <row r="767" spans="10:13" ht="14" x14ac:dyDescent="0.3">
      <c r="J767"/>
      <c r="K767" s="118"/>
      <c r="L767"/>
      <c r="M767"/>
    </row>
    <row r="768" spans="10:13" ht="14" x14ac:dyDescent="0.3">
      <c r="J768"/>
      <c r="K768" s="118"/>
      <c r="L768"/>
      <c r="M768"/>
    </row>
    <row r="769" spans="10:13" ht="14" x14ac:dyDescent="0.3">
      <c r="J769"/>
      <c r="K769" s="118"/>
      <c r="L769"/>
      <c r="M769"/>
    </row>
    <row r="770" spans="10:13" ht="14" x14ac:dyDescent="0.3">
      <c r="J770"/>
      <c r="K770" s="118"/>
      <c r="L770"/>
      <c r="M770"/>
    </row>
    <row r="771" spans="10:13" ht="14" x14ac:dyDescent="0.3">
      <c r="J771"/>
      <c r="K771" s="118"/>
      <c r="L771"/>
      <c r="M771"/>
    </row>
    <row r="772" spans="10:13" ht="14" x14ac:dyDescent="0.3">
      <c r="J772"/>
      <c r="K772" s="118"/>
      <c r="L772"/>
      <c r="M772"/>
    </row>
    <row r="773" spans="10:13" ht="14" x14ac:dyDescent="0.3">
      <c r="J773"/>
      <c r="K773" s="118"/>
      <c r="L773"/>
      <c r="M773"/>
    </row>
    <row r="774" spans="10:13" ht="14" x14ac:dyDescent="0.3">
      <c r="J774"/>
      <c r="K774" s="118"/>
      <c r="L774"/>
      <c r="M774"/>
    </row>
    <row r="775" spans="10:13" ht="14" x14ac:dyDescent="0.3">
      <c r="J775"/>
      <c r="K775" s="118"/>
      <c r="L775"/>
      <c r="M775"/>
    </row>
    <row r="776" spans="10:13" ht="14" x14ac:dyDescent="0.3">
      <c r="J776"/>
      <c r="K776" s="118"/>
      <c r="L776"/>
      <c r="M776"/>
    </row>
    <row r="777" spans="10:13" ht="14" x14ac:dyDescent="0.3">
      <c r="J777"/>
      <c r="K777" s="118"/>
      <c r="L777"/>
      <c r="M777"/>
    </row>
    <row r="778" spans="10:13" ht="14" x14ac:dyDescent="0.3">
      <c r="J778"/>
      <c r="K778" s="118"/>
      <c r="L778"/>
      <c r="M778"/>
    </row>
    <row r="779" spans="10:13" ht="14" x14ac:dyDescent="0.3">
      <c r="J779"/>
      <c r="K779" s="118"/>
      <c r="L779"/>
      <c r="M779"/>
    </row>
    <row r="780" spans="10:13" ht="14" x14ac:dyDescent="0.3">
      <c r="J780"/>
      <c r="K780" s="118"/>
      <c r="L780"/>
      <c r="M780"/>
    </row>
    <row r="781" spans="10:13" ht="14" x14ac:dyDescent="0.3">
      <c r="J781"/>
      <c r="K781" s="118"/>
      <c r="L781"/>
      <c r="M781"/>
    </row>
    <row r="782" spans="10:13" ht="14" x14ac:dyDescent="0.3">
      <c r="J782"/>
      <c r="K782" s="118"/>
      <c r="L782"/>
      <c r="M782"/>
    </row>
    <row r="783" spans="10:13" ht="14" x14ac:dyDescent="0.3">
      <c r="J783"/>
      <c r="K783" s="118"/>
      <c r="L783"/>
      <c r="M783"/>
    </row>
    <row r="784" spans="10:13" ht="14" x14ac:dyDescent="0.3">
      <c r="J784"/>
      <c r="K784" s="118"/>
      <c r="L784"/>
      <c r="M784"/>
    </row>
    <row r="785" spans="10:13" ht="14" x14ac:dyDescent="0.3">
      <c r="J785"/>
      <c r="K785" s="118"/>
      <c r="L785"/>
      <c r="M785"/>
    </row>
    <row r="786" spans="10:13" ht="14" x14ac:dyDescent="0.3">
      <c r="J786"/>
      <c r="K786" s="118"/>
      <c r="L786"/>
      <c r="M786"/>
    </row>
    <row r="787" spans="10:13" ht="14" x14ac:dyDescent="0.3">
      <c r="J787"/>
      <c r="K787" s="118"/>
      <c r="L787"/>
      <c r="M787"/>
    </row>
    <row r="788" spans="10:13" ht="14" x14ac:dyDescent="0.3">
      <c r="J788"/>
      <c r="K788" s="118"/>
      <c r="L788"/>
      <c r="M788"/>
    </row>
    <row r="789" spans="10:13" ht="14" x14ac:dyDescent="0.3">
      <c r="J789"/>
      <c r="K789" s="118"/>
      <c r="L789"/>
      <c r="M789"/>
    </row>
    <row r="790" spans="10:13" ht="14" x14ac:dyDescent="0.3">
      <c r="J790"/>
      <c r="K790" s="118"/>
      <c r="L790"/>
      <c r="M790"/>
    </row>
    <row r="791" spans="10:13" ht="14" x14ac:dyDescent="0.3">
      <c r="J791"/>
      <c r="K791" s="118"/>
      <c r="L791"/>
      <c r="M791"/>
    </row>
    <row r="792" spans="10:13" ht="14" x14ac:dyDescent="0.3">
      <c r="J792"/>
      <c r="K792" s="118"/>
      <c r="L792"/>
      <c r="M792"/>
    </row>
    <row r="793" spans="10:13" ht="14" x14ac:dyDescent="0.3">
      <c r="J793"/>
      <c r="K793" s="118"/>
      <c r="L793"/>
      <c r="M793"/>
    </row>
    <row r="794" spans="10:13" ht="14" x14ac:dyDescent="0.3">
      <c r="J794"/>
      <c r="K794" s="118"/>
      <c r="L794"/>
      <c r="M794"/>
    </row>
    <row r="795" spans="10:13" ht="14" x14ac:dyDescent="0.3">
      <c r="J795"/>
      <c r="K795" s="118"/>
      <c r="L795"/>
      <c r="M795"/>
    </row>
    <row r="796" spans="10:13" ht="14" x14ac:dyDescent="0.3">
      <c r="J796"/>
      <c r="K796" s="118"/>
      <c r="L796"/>
      <c r="M796"/>
    </row>
    <row r="797" spans="10:13" ht="14" x14ac:dyDescent="0.3">
      <c r="J797"/>
      <c r="K797" s="118"/>
      <c r="L797"/>
      <c r="M797"/>
    </row>
    <row r="798" spans="10:13" ht="14" x14ac:dyDescent="0.3">
      <c r="J798"/>
      <c r="K798" s="118"/>
      <c r="L798"/>
      <c r="M798"/>
    </row>
    <row r="799" spans="10:13" ht="14" x14ac:dyDescent="0.3">
      <c r="J799"/>
      <c r="K799" s="118"/>
      <c r="L799"/>
      <c r="M799"/>
    </row>
    <row r="800" spans="10:13" ht="14" x14ac:dyDescent="0.3">
      <c r="J800"/>
      <c r="K800" s="118"/>
      <c r="L800"/>
      <c r="M800"/>
    </row>
    <row r="801" spans="10:13" ht="14" x14ac:dyDescent="0.3">
      <c r="J801"/>
      <c r="K801" s="118"/>
      <c r="L801"/>
      <c r="M801"/>
    </row>
    <row r="802" spans="10:13" ht="14" x14ac:dyDescent="0.3">
      <c r="J802"/>
      <c r="K802" s="118"/>
      <c r="L802"/>
      <c r="M802"/>
    </row>
    <row r="803" spans="10:13" ht="14" x14ac:dyDescent="0.3">
      <c r="J803"/>
      <c r="K803" s="118"/>
      <c r="L803"/>
      <c r="M803"/>
    </row>
    <row r="804" spans="10:13" ht="14" x14ac:dyDescent="0.3">
      <c r="J804"/>
      <c r="K804" s="118"/>
      <c r="L804"/>
      <c r="M804"/>
    </row>
    <row r="805" spans="10:13" ht="14" x14ac:dyDescent="0.3">
      <c r="J805"/>
      <c r="K805" s="118"/>
      <c r="L805"/>
      <c r="M805"/>
    </row>
    <row r="806" spans="10:13" ht="14" x14ac:dyDescent="0.3">
      <c r="J806"/>
      <c r="K806" s="118"/>
      <c r="L806"/>
      <c r="M806"/>
    </row>
    <row r="807" spans="10:13" ht="14" x14ac:dyDescent="0.3">
      <c r="J807"/>
      <c r="K807" s="118"/>
      <c r="L807"/>
      <c r="M807"/>
    </row>
    <row r="808" spans="10:13" ht="14" x14ac:dyDescent="0.3">
      <c r="J808"/>
      <c r="K808" s="118"/>
      <c r="L808"/>
      <c r="M808"/>
    </row>
    <row r="809" spans="10:13" ht="14" x14ac:dyDescent="0.3">
      <c r="J809"/>
      <c r="K809" s="118"/>
      <c r="L809"/>
      <c r="M809"/>
    </row>
    <row r="810" spans="10:13" ht="14" x14ac:dyDescent="0.3">
      <c r="J810"/>
      <c r="K810" s="118"/>
      <c r="L810"/>
      <c r="M810"/>
    </row>
    <row r="811" spans="10:13" ht="14" x14ac:dyDescent="0.3">
      <c r="J811"/>
      <c r="K811" s="118"/>
      <c r="L811"/>
      <c r="M811"/>
    </row>
    <row r="812" spans="10:13" ht="14" x14ac:dyDescent="0.3">
      <c r="J812"/>
      <c r="K812" s="118"/>
      <c r="L812"/>
      <c r="M812"/>
    </row>
    <row r="813" spans="10:13" ht="14" x14ac:dyDescent="0.3">
      <c r="J813"/>
      <c r="K813" s="118"/>
      <c r="L813"/>
      <c r="M813"/>
    </row>
    <row r="814" spans="10:13" ht="14" x14ac:dyDescent="0.3">
      <c r="J814"/>
      <c r="K814" s="118"/>
      <c r="L814"/>
      <c r="M814"/>
    </row>
    <row r="815" spans="10:13" ht="14" x14ac:dyDescent="0.3">
      <c r="J815"/>
      <c r="K815" s="118"/>
      <c r="L815"/>
      <c r="M815"/>
    </row>
    <row r="816" spans="10:13" ht="14" x14ac:dyDescent="0.3">
      <c r="J816"/>
      <c r="K816" s="118"/>
      <c r="L816"/>
      <c r="M816"/>
    </row>
    <row r="817" spans="10:13" ht="14" x14ac:dyDescent="0.3">
      <c r="J817"/>
      <c r="K817" s="118"/>
      <c r="L817"/>
      <c r="M817"/>
    </row>
    <row r="818" spans="10:13" ht="14" x14ac:dyDescent="0.3">
      <c r="J818"/>
      <c r="K818" s="118"/>
      <c r="L818"/>
      <c r="M818"/>
    </row>
    <row r="819" spans="10:13" ht="14" x14ac:dyDescent="0.3">
      <c r="J819"/>
      <c r="K819" s="118"/>
      <c r="L819"/>
      <c r="M819"/>
    </row>
    <row r="820" spans="10:13" ht="14" x14ac:dyDescent="0.3">
      <c r="J820"/>
      <c r="K820" s="118"/>
      <c r="L820"/>
      <c r="M820"/>
    </row>
    <row r="821" spans="10:13" ht="14" x14ac:dyDescent="0.3">
      <c r="J821"/>
      <c r="K821" s="118"/>
      <c r="L821"/>
      <c r="M821"/>
    </row>
    <row r="822" spans="10:13" ht="14" x14ac:dyDescent="0.3">
      <c r="J822"/>
      <c r="K822" s="118"/>
      <c r="L822"/>
      <c r="M822"/>
    </row>
    <row r="823" spans="10:13" ht="14" x14ac:dyDescent="0.3">
      <c r="J823"/>
      <c r="K823" s="118"/>
      <c r="L823"/>
      <c r="M823"/>
    </row>
    <row r="824" spans="10:13" ht="14" x14ac:dyDescent="0.3">
      <c r="J824"/>
      <c r="K824" s="118"/>
      <c r="L824"/>
      <c r="M824"/>
    </row>
    <row r="825" spans="10:13" ht="14" x14ac:dyDescent="0.3">
      <c r="J825"/>
      <c r="K825" s="118"/>
      <c r="L825"/>
      <c r="M825"/>
    </row>
    <row r="826" spans="10:13" ht="14" x14ac:dyDescent="0.3">
      <c r="J826"/>
      <c r="K826" s="118"/>
      <c r="L826"/>
      <c r="M826"/>
    </row>
    <row r="827" spans="10:13" ht="14" x14ac:dyDescent="0.3">
      <c r="J827"/>
      <c r="K827" s="118"/>
      <c r="L827"/>
      <c r="M827"/>
    </row>
    <row r="828" spans="10:13" ht="14" x14ac:dyDescent="0.3">
      <c r="J828"/>
      <c r="K828" s="118"/>
      <c r="L828"/>
      <c r="M828"/>
    </row>
    <row r="829" spans="10:13" ht="14" x14ac:dyDescent="0.3">
      <c r="J829"/>
      <c r="K829" s="118"/>
      <c r="L829"/>
      <c r="M829"/>
    </row>
    <row r="830" spans="10:13" ht="14" x14ac:dyDescent="0.3">
      <c r="J830"/>
      <c r="K830" s="118"/>
      <c r="L830"/>
      <c r="M830"/>
    </row>
    <row r="831" spans="10:13" ht="14" x14ac:dyDescent="0.3">
      <c r="J831"/>
      <c r="K831" s="118"/>
      <c r="L831"/>
      <c r="M831"/>
    </row>
    <row r="832" spans="10:13" ht="14" x14ac:dyDescent="0.3">
      <c r="J832"/>
      <c r="K832" s="118"/>
      <c r="L832"/>
      <c r="M832"/>
    </row>
    <row r="833" spans="10:13" ht="14" x14ac:dyDescent="0.3">
      <c r="J833"/>
      <c r="K833" s="118"/>
      <c r="L833"/>
      <c r="M833"/>
    </row>
    <row r="834" spans="10:13" ht="14" x14ac:dyDescent="0.3">
      <c r="J834"/>
      <c r="K834" s="118"/>
      <c r="L834"/>
      <c r="M834"/>
    </row>
    <row r="835" spans="10:13" ht="14" x14ac:dyDescent="0.3">
      <c r="J835"/>
      <c r="K835" s="118"/>
      <c r="L835"/>
      <c r="M835"/>
    </row>
    <row r="836" spans="10:13" ht="14" x14ac:dyDescent="0.3">
      <c r="J836"/>
      <c r="K836" s="118"/>
      <c r="L836"/>
      <c r="M836"/>
    </row>
    <row r="837" spans="10:13" ht="14" x14ac:dyDescent="0.3">
      <c r="J837"/>
      <c r="K837" s="118"/>
      <c r="L837"/>
      <c r="M837"/>
    </row>
    <row r="838" spans="10:13" ht="14" x14ac:dyDescent="0.3">
      <c r="J838"/>
      <c r="K838" s="118"/>
      <c r="L838"/>
      <c r="M838"/>
    </row>
    <row r="839" spans="10:13" ht="14" x14ac:dyDescent="0.3">
      <c r="J839"/>
      <c r="K839" s="118"/>
      <c r="L839"/>
      <c r="M839"/>
    </row>
    <row r="840" spans="10:13" ht="14" x14ac:dyDescent="0.3">
      <c r="J840"/>
      <c r="K840" s="118"/>
      <c r="L840"/>
      <c r="M840"/>
    </row>
    <row r="841" spans="10:13" ht="14" x14ac:dyDescent="0.3">
      <c r="J841"/>
      <c r="K841" s="118"/>
      <c r="L841"/>
      <c r="M841"/>
    </row>
    <row r="842" spans="10:13" ht="14" x14ac:dyDescent="0.3">
      <c r="J842"/>
      <c r="K842" s="118"/>
      <c r="L842"/>
      <c r="M842"/>
    </row>
    <row r="843" spans="10:13" ht="14" x14ac:dyDescent="0.3">
      <c r="J843"/>
      <c r="K843" s="118"/>
      <c r="L843"/>
      <c r="M843"/>
    </row>
    <row r="844" spans="10:13" ht="14" x14ac:dyDescent="0.3">
      <c r="J844"/>
      <c r="K844" s="118"/>
      <c r="L844"/>
      <c r="M844"/>
    </row>
    <row r="845" spans="10:13" ht="14" x14ac:dyDescent="0.3">
      <c r="J845"/>
      <c r="K845" s="118"/>
      <c r="L845"/>
      <c r="M845"/>
    </row>
    <row r="846" spans="10:13" ht="14" x14ac:dyDescent="0.3">
      <c r="J846"/>
      <c r="K846" s="118"/>
      <c r="L846"/>
      <c r="M846"/>
    </row>
    <row r="847" spans="10:13" ht="14" x14ac:dyDescent="0.3">
      <c r="J847"/>
      <c r="K847" s="118"/>
      <c r="L847"/>
      <c r="M847"/>
    </row>
    <row r="848" spans="10:13" ht="14" x14ac:dyDescent="0.3">
      <c r="J848"/>
      <c r="K848" s="118"/>
      <c r="L848"/>
      <c r="M848"/>
    </row>
    <row r="849" spans="10:13" ht="14" x14ac:dyDescent="0.3">
      <c r="J849"/>
      <c r="K849" s="118"/>
      <c r="L849"/>
      <c r="M849"/>
    </row>
    <row r="850" spans="10:13" ht="14" x14ac:dyDescent="0.3">
      <c r="J850"/>
      <c r="K850" s="118"/>
      <c r="L850"/>
      <c r="M850"/>
    </row>
    <row r="851" spans="10:13" ht="14" x14ac:dyDescent="0.3">
      <c r="J851"/>
      <c r="K851" s="118"/>
      <c r="L851"/>
      <c r="M851"/>
    </row>
    <row r="852" spans="10:13" ht="14" x14ac:dyDescent="0.3">
      <c r="J852"/>
      <c r="K852" s="118"/>
      <c r="L852"/>
      <c r="M852"/>
    </row>
    <row r="853" spans="10:13" ht="14" x14ac:dyDescent="0.3">
      <c r="J853"/>
      <c r="K853" s="118"/>
      <c r="L853"/>
      <c r="M853"/>
    </row>
    <row r="854" spans="10:13" ht="14" x14ac:dyDescent="0.3">
      <c r="J854"/>
      <c r="K854" s="118"/>
      <c r="L854"/>
      <c r="M854"/>
    </row>
    <row r="855" spans="10:13" ht="14" x14ac:dyDescent="0.3">
      <c r="J855"/>
      <c r="K855" s="118"/>
      <c r="L855"/>
      <c r="M855"/>
    </row>
    <row r="856" spans="10:13" ht="14" x14ac:dyDescent="0.3">
      <c r="J856"/>
      <c r="K856" s="118"/>
      <c r="L856"/>
      <c r="M856"/>
    </row>
    <row r="857" spans="10:13" ht="14" x14ac:dyDescent="0.3">
      <c r="J857"/>
      <c r="K857" s="118"/>
      <c r="L857"/>
      <c r="M857"/>
    </row>
    <row r="858" spans="10:13" ht="14" x14ac:dyDescent="0.3">
      <c r="J858"/>
      <c r="K858" s="118"/>
      <c r="L858"/>
      <c r="M858"/>
    </row>
    <row r="859" spans="10:13" ht="14" x14ac:dyDescent="0.3">
      <c r="J859"/>
      <c r="K859" s="118"/>
      <c r="L859"/>
      <c r="M859"/>
    </row>
    <row r="860" spans="10:13" ht="14" x14ac:dyDescent="0.3">
      <c r="J860"/>
      <c r="K860" s="118"/>
      <c r="L860"/>
      <c r="M860"/>
    </row>
    <row r="861" spans="10:13" ht="14" x14ac:dyDescent="0.3">
      <c r="J861"/>
      <c r="K861" s="118"/>
      <c r="L861"/>
      <c r="M861"/>
    </row>
    <row r="862" spans="10:13" ht="14" x14ac:dyDescent="0.3">
      <c r="J862"/>
      <c r="K862" s="118"/>
      <c r="L862"/>
      <c r="M862"/>
    </row>
    <row r="863" spans="10:13" ht="14" x14ac:dyDescent="0.3">
      <c r="J863"/>
      <c r="K863" s="118"/>
      <c r="L863"/>
      <c r="M863"/>
    </row>
    <row r="864" spans="10:13" ht="14" x14ac:dyDescent="0.3">
      <c r="J864"/>
      <c r="K864" s="118"/>
      <c r="L864"/>
      <c r="M864"/>
    </row>
    <row r="865" spans="10:13" ht="14" x14ac:dyDescent="0.3">
      <c r="J865"/>
      <c r="K865" s="118"/>
      <c r="L865"/>
      <c r="M865"/>
    </row>
    <row r="866" spans="10:13" ht="14" x14ac:dyDescent="0.3">
      <c r="J866"/>
      <c r="K866" s="118"/>
      <c r="L866"/>
      <c r="M866"/>
    </row>
    <row r="867" spans="10:13" ht="14" x14ac:dyDescent="0.3">
      <c r="J867"/>
      <c r="K867" s="118"/>
      <c r="L867"/>
      <c r="M867"/>
    </row>
    <row r="868" spans="10:13" ht="14" x14ac:dyDescent="0.3">
      <c r="J868"/>
      <c r="K868" s="118"/>
      <c r="L868"/>
      <c r="M868"/>
    </row>
    <row r="869" spans="10:13" ht="14" x14ac:dyDescent="0.3">
      <c r="J869"/>
      <c r="K869" s="118"/>
      <c r="L869"/>
      <c r="M869"/>
    </row>
    <row r="870" spans="10:13" ht="14" x14ac:dyDescent="0.3">
      <c r="J870"/>
      <c r="K870" s="118"/>
      <c r="L870"/>
      <c r="M870"/>
    </row>
    <row r="871" spans="10:13" ht="14" x14ac:dyDescent="0.3">
      <c r="J871"/>
      <c r="K871" s="118"/>
      <c r="L871"/>
      <c r="M871"/>
    </row>
    <row r="872" spans="10:13" ht="14" x14ac:dyDescent="0.3">
      <c r="J872"/>
      <c r="K872" s="118"/>
      <c r="L872"/>
      <c r="M872"/>
    </row>
    <row r="873" spans="10:13" ht="14" x14ac:dyDescent="0.3">
      <c r="J873"/>
      <c r="K873" s="118"/>
      <c r="L873"/>
      <c r="M873"/>
    </row>
    <row r="874" spans="10:13" ht="14" x14ac:dyDescent="0.3">
      <c r="J874"/>
      <c r="K874" s="118"/>
      <c r="L874"/>
      <c r="M874"/>
    </row>
    <row r="875" spans="10:13" ht="14" x14ac:dyDescent="0.3">
      <c r="J875"/>
      <c r="K875" s="118"/>
      <c r="L875"/>
      <c r="M875"/>
    </row>
    <row r="876" spans="10:13" ht="14" x14ac:dyDescent="0.3">
      <c r="J876"/>
      <c r="K876" s="118"/>
      <c r="L876"/>
      <c r="M876"/>
    </row>
    <row r="877" spans="10:13" ht="14" x14ac:dyDescent="0.3">
      <c r="J877"/>
      <c r="K877" s="118"/>
      <c r="L877"/>
      <c r="M877"/>
    </row>
    <row r="878" spans="10:13" ht="14" x14ac:dyDescent="0.3">
      <c r="J878"/>
      <c r="K878" s="118"/>
      <c r="L878"/>
      <c r="M878"/>
    </row>
    <row r="879" spans="10:13" ht="14" x14ac:dyDescent="0.3">
      <c r="J879"/>
      <c r="K879" s="118"/>
      <c r="L879"/>
      <c r="M879"/>
    </row>
    <row r="880" spans="10:13" ht="14" x14ac:dyDescent="0.3">
      <c r="J880"/>
      <c r="K880" s="118"/>
      <c r="L880"/>
      <c r="M880"/>
    </row>
    <row r="881" spans="10:13" ht="14" x14ac:dyDescent="0.3">
      <c r="J881"/>
      <c r="K881" s="118"/>
      <c r="L881"/>
      <c r="M881"/>
    </row>
    <row r="882" spans="10:13" ht="14" x14ac:dyDescent="0.3">
      <c r="J882"/>
      <c r="K882" s="118"/>
      <c r="L882"/>
      <c r="M882"/>
    </row>
    <row r="883" spans="10:13" ht="14" x14ac:dyDescent="0.3">
      <c r="J883"/>
      <c r="K883" s="118"/>
      <c r="L883"/>
      <c r="M883"/>
    </row>
    <row r="884" spans="10:13" ht="14" x14ac:dyDescent="0.3">
      <c r="J884"/>
      <c r="K884" s="118"/>
      <c r="L884"/>
      <c r="M884"/>
    </row>
    <row r="885" spans="10:13" ht="14" x14ac:dyDescent="0.3">
      <c r="J885"/>
      <c r="K885" s="118"/>
      <c r="L885"/>
      <c r="M885"/>
    </row>
    <row r="886" spans="10:13" ht="14" x14ac:dyDescent="0.3">
      <c r="J886"/>
      <c r="K886" s="118"/>
      <c r="L886"/>
      <c r="M886"/>
    </row>
    <row r="887" spans="10:13" ht="14" x14ac:dyDescent="0.3">
      <c r="J887"/>
      <c r="K887" s="118"/>
      <c r="L887"/>
      <c r="M887"/>
    </row>
    <row r="888" spans="10:13" ht="14" x14ac:dyDescent="0.3">
      <c r="J888"/>
      <c r="K888" s="118"/>
      <c r="L888"/>
      <c r="M888"/>
    </row>
    <row r="889" spans="10:13" ht="14" x14ac:dyDescent="0.3">
      <c r="J889"/>
      <c r="K889" s="118"/>
      <c r="L889"/>
      <c r="M889"/>
    </row>
    <row r="890" spans="10:13" ht="14" x14ac:dyDescent="0.3">
      <c r="J890"/>
      <c r="K890" s="118"/>
      <c r="L890"/>
      <c r="M890"/>
    </row>
    <row r="891" spans="10:13" ht="14" x14ac:dyDescent="0.3">
      <c r="J891"/>
      <c r="K891" s="118"/>
      <c r="L891"/>
      <c r="M891"/>
    </row>
    <row r="892" spans="10:13" ht="14" x14ac:dyDescent="0.3">
      <c r="J892"/>
      <c r="K892" s="118"/>
      <c r="L892"/>
      <c r="M892"/>
    </row>
    <row r="893" spans="10:13" ht="14" x14ac:dyDescent="0.3">
      <c r="J893"/>
      <c r="K893" s="118"/>
      <c r="L893"/>
      <c r="M893"/>
    </row>
    <row r="894" spans="10:13" ht="14" x14ac:dyDescent="0.3">
      <c r="J894"/>
      <c r="K894" s="118"/>
      <c r="L894"/>
      <c r="M894"/>
    </row>
    <row r="895" spans="10:13" ht="14" x14ac:dyDescent="0.3">
      <c r="J895"/>
      <c r="K895" s="118"/>
      <c r="L895"/>
      <c r="M895"/>
    </row>
    <row r="896" spans="10:13" ht="14" x14ac:dyDescent="0.3">
      <c r="J896"/>
      <c r="K896" s="118"/>
      <c r="L896"/>
      <c r="M896"/>
    </row>
    <row r="897" spans="10:13" ht="14" x14ac:dyDescent="0.3">
      <c r="J897"/>
      <c r="K897" s="118"/>
      <c r="L897"/>
      <c r="M897"/>
    </row>
    <row r="898" spans="10:13" ht="14" x14ac:dyDescent="0.3">
      <c r="J898"/>
      <c r="K898" s="118"/>
      <c r="L898"/>
      <c r="M898"/>
    </row>
    <row r="899" spans="10:13" ht="14" x14ac:dyDescent="0.3">
      <c r="J899"/>
      <c r="K899" s="118"/>
      <c r="L899"/>
      <c r="M899"/>
    </row>
    <row r="900" spans="10:13" ht="14" x14ac:dyDescent="0.3">
      <c r="J900"/>
      <c r="K900" s="118"/>
      <c r="L900"/>
      <c r="M900"/>
    </row>
    <row r="901" spans="10:13" ht="14" x14ac:dyDescent="0.3">
      <c r="J901"/>
      <c r="K901" s="118"/>
      <c r="L901"/>
      <c r="M901"/>
    </row>
    <row r="902" spans="10:13" ht="14" x14ac:dyDescent="0.3">
      <c r="J902"/>
      <c r="K902" s="118"/>
      <c r="L902"/>
      <c r="M902"/>
    </row>
    <row r="903" spans="10:13" ht="14" x14ac:dyDescent="0.3">
      <c r="J903"/>
      <c r="K903" s="118"/>
      <c r="L903"/>
      <c r="M903"/>
    </row>
    <row r="904" spans="10:13" ht="14" x14ac:dyDescent="0.3">
      <c r="J904"/>
      <c r="K904" s="118"/>
      <c r="L904"/>
      <c r="M904"/>
    </row>
    <row r="905" spans="10:13" ht="14" x14ac:dyDescent="0.3">
      <c r="J905"/>
      <c r="K905" s="118"/>
      <c r="L905"/>
      <c r="M905"/>
    </row>
    <row r="906" spans="10:13" ht="14" x14ac:dyDescent="0.3">
      <c r="J906"/>
      <c r="K906" s="118"/>
      <c r="L906"/>
      <c r="M906"/>
    </row>
    <row r="907" spans="10:13" ht="14" x14ac:dyDescent="0.3">
      <c r="J907"/>
      <c r="K907" s="118"/>
      <c r="L907"/>
      <c r="M907"/>
    </row>
    <row r="908" spans="10:13" ht="14" x14ac:dyDescent="0.3">
      <c r="J908"/>
      <c r="K908" s="118"/>
      <c r="L908"/>
      <c r="M908"/>
    </row>
    <row r="909" spans="10:13" ht="14" x14ac:dyDescent="0.3">
      <c r="J909"/>
      <c r="K909" s="118"/>
      <c r="L909"/>
      <c r="M909"/>
    </row>
    <row r="910" spans="10:13" ht="14" x14ac:dyDescent="0.3">
      <c r="J910"/>
      <c r="K910" s="118"/>
      <c r="L910"/>
      <c r="M910"/>
    </row>
    <row r="911" spans="10:13" ht="14" x14ac:dyDescent="0.3">
      <c r="J911"/>
      <c r="K911" s="118"/>
      <c r="L911"/>
      <c r="M911"/>
    </row>
    <row r="912" spans="10:13" ht="14" x14ac:dyDescent="0.3">
      <c r="J912"/>
      <c r="K912" s="118"/>
      <c r="L912"/>
      <c r="M912"/>
    </row>
    <row r="913" spans="10:13" ht="14" x14ac:dyDescent="0.3">
      <c r="J913"/>
      <c r="K913" s="118"/>
      <c r="L913"/>
      <c r="M913"/>
    </row>
    <row r="914" spans="10:13" ht="14" x14ac:dyDescent="0.3">
      <c r="J914"/>
      <c r="K914" s="118"/>
      <c r="L914"/>
      <c r="M914"/>
    </row>
    <row r="915" spans="10:13" ht="14" x14ac:dyDescent="0.3">
      <c r="J915"/>
      <c r="K915" s="118"/>
      <c r="L915"/>
      <c r="M915"/>
    </row>
    <row r="916" spans="10:13" ht="14" x14ac:dyDescent="0.3">
      <c r="J916"/>
      <c r="K916" s="118"/>
      <c r="L916"/>
      <c r="M916"/>
    </row>
    <row r="917" spans="10:13" ht="14" x14ac:dyDescent="0.3">
      <c r="J917"/>
      <c r="K917" s="118"/>
      <c r="L917"/>
      <c r="M917"/>
    </row>
    <row r="918" spans="10:13" ht="14" x14ac:dyDescent="0.3">
      <c r="J918"/>
      <c r="K918" s="118"/>
      <c r="L918"/>
      <c r="M918"/>
    </row>
    <row r="919" spans="10:13" ht="14" x14ac:dyDescent="0.3">
      <c r="J919"/>
      <c r="K919" s="118"/>
      <c r="L919"/>
      <c r="M919"/>
    </row>
    <row r="920" spans="10:13" ht="14" x14ac:dyDescent="0.3">
      <c r="J920"/>
      <c r="K920" s="118"/>
      <c r="L920"/>
      <c r="M920"/>
    </row>
    <row r="921" spans="10:13" ht="14" x14ac:dyDescent="0.3">
      <c r="J921"/>
      <c r="K921" s="118"/>
      <c r="L921"/>
      <c r="M921"/>
    </row>
    <row r="922" spans="10:13" ht="14" x14ac:dyDescent="0.3">
      <c r="J922"/>
      <c r="K922" s="118"/>
      <c r="L922"/>
      <c r="M922"/>
    </row>
    <row r="923" spans="10:13" ht="14" x14ac:dyDescent="0.3">
      <c r="J923"/>
      <c r="K923" s="118"/>
      <c r="L923"/>
      <c r="M923"/>
    </row>
    <row r="924" spans="10:13" ht="14" x14ac:dyDescent="0.3">
      <c r="J924"/>
      <c r="K924" s="118"/>
      <c r="L924"/>
      <c r="M924"/>
    </row>
    <row r="925" spans="10:13" ht="14" x14ac:dyDescent="0.3">
      <c r="J925"/>
      <c r="K925" s="118"/>
      <c r="L925"/>
      <c r="M925"/>
    </row>
    <row r="926" spans="10:13" ht="14" x14ac:dyDescent="0.3">
      <c r="J926"/>
      <c r="K926" s="118"/>
      <c r="L926"/>
      <c r="M926"/>
    </row>
    <row r="927" spans="10:13" ht="14" x14ac:dyDescent="0.3">
      <c r="J927"/>
      <c r="K927" s="118"/>
      <c r="L927"/>
      <c r="M927"/>
    </row>
    <row r="928" spans="10:13" ht="14" x14ac:dyDescent="0.3">
      <c r="J928"/>
      <c r="K928" s="118"/>
      <c r="L928"/>
      <c r="M928"/>
    </row>
    <row r="929" spans="10:13" ht="14" x14ac:dyDescent="0.3">
      <c r="J929"/>
      <c r="K929" s="118"/>
      <c r="L929"/>
      <c r="M929"/>
    </row>
    <row r="930" spans="10:13" ht="14" x14ac:dyDescent="0.3">
      <c r="J930"/>
      <c r="K930" s="118"/>
      <c r="L930"/>
      <c r="M930"/>
    </row>
    <row r="931" spans="10:13" ht="14" x14ac:dyDescent="0.3">
      <c r="J931"/>
      <c r="K931" s="118"/>
      <c r="L931"/>
      <c r="M931"/>
    </row>
    <row r="932" spans="10:13" ht="14" x14ac:dyDescent="0.3">
      <c r="J932"/>
      <c r="K932" s="118"/>
      <c r="L932"/>
      <c r="M932"/>
    </row>
    <row r="933" spans="10:13" ht="14" x14ac:dyDescent="0.3">
      <c r="J933"/>
      <c r="K933" s="118"/>
      <c r="L933"/>
      <c r="M933"/>
    </row>
    <row r="934" spans="10:13" ht="14" x14ac:dyDescent="0.3">
      <c r="J934"/>
      <c r="K934" s="118"/>
      <c r="L934"/>
      <c r="M934"/>
    </row>
    <row r="935" spans="10:13" ht="14" x14ac:dyDescent="0.3">
      <c r="J935"/>
      <c r="K935" s="118"/>
      <c r="L935"/>
      <c r="M935"/>
    </row>
    <row r="936" spans="10:13" ht="14" x14ac:dyDescent="0.3">
      <c r="J936"/>
      <c r="K936" s="118"/>
      <c r="L936"/>
      <c r="M936"/>
    </row>
    <row r="937" spans="10:13" ht="14" x14ac:dyDescent="0.3">
      <c r="J937"/>
      <c r="K937" s="118"/>
      <c r="L937"/>
      <c r="M937"/>
    </row>
    <row r="938" spans="10:13" ht="14" x14ac:dyDescent="0.3">
      <c r="J938"/>
      <c r="K938" s="118"/>
      <c r="L938"/>
      <c r="M938"/>
    </row>
    <row r="939" spans="10:13" ht="14" x14ac:dyDescent="0.3">
      <c r="J939"/>
      <c r="K939" s="118"/>
      <c r="L939"/>
      <c r="M939"/>
    </row>
    <row r="940" spans="10:13" ht="14" x14ac:dyDescent="0.3">
      <c r="J940"/>
      <c r="K940" s="118"/>
      <c r="L940"/>
      <c r="M940"/>
    </row>
    <row r="941" spans="10:13" ht="14" x14ac:dyDescent="0.3">
      <c r="J941"/>
      <c r="K941" s="118"/>
      <c r="L941"/>
      <c r="M941"/>
    </row>
    <row r="942" spans="10:13" ht="14" x14ac:dyDescent="0.3">
      <c r="J942"/>
      <c r="K942" s="118"/>
      <c r="L942"/>
      <c r="M942"/>
    </row>
    <row r="943" spans="10:13" ht="14" x14ac:dyDescent="0.3">
      <c r="J943"/>
      <c r="K943" s="118"/>
      <c r="L943"/>
      <c r="M943"/>
    </row>
    <row r="944" spans="10:13" ht="14" x14ac:dyDescent="0.3">
      <c r="J944"/>
      <c r="K944" s="118"/>
      <c r="L944"/>
      <c r="M944"/>
    </row>
    <row r="945" spans="10:13" ht="14" x14ac:dyDescent="0.3">
      <c r="J945"/>
      <c r="K945" s="118"/>
      <c r="L945"/>
      <c r="M945"/>
    </row>
    <row r="946" spans="10:13" ht="14" x14ac:dyDescent="0.3">
      <c r="J946"/>
      <c r="K946" s="118"/>
      <c r="L946"/>
      <c r="M946"/>
    </row>
    <row r="947" spans="10:13" ht="14" x14ac:dyDescent="0.3">
      <c r="J947"/>
      <c r="K947" s="118"/>
      <c r="L947"/>
      <c r="M947"/>
    </row>
    <row r="948" spans="10:13" ht="14" x14ac:dyDescent="0.3">
      <c r="J948"/>
      <c r="K948" s="118"/>
      <c r="L948"/>
      <c r="M948"/>
    </row>
    <row r="949" spans="10:13" ht="14" x14ac:dyDescent="0.3">
      <c r="J949"/>
      <c r="K949" s="118"/>
      <c r="L949"/>
      <c r="M949"/>
    </row>
    <row r="950" spans="10:13" ht="14" x14ac:dyDescent="0.3">
      <c r="J950"/>
      <c r="K950" s="118"/>
      <c r="L950"/>
      <c r="M950"/>
    </row>
    <row r="951" spans="10:13" ht="14" x14ac:dyDescent="0.3">
      <c r="J951"/>
      <c r="K951" s="118"/>
      <c r="L951"/>
      <c r="M951"/>
    </row>
    <row r="952" spans="10:13" ht="14" x14ac:dyDescent="0.3">
      <c r="J952"/>
      <c r="K952" s="118"/>
      <c r="L952"/>
      <c r="M952"/>
    </row>
    <row r="953" spans="10:13" ht="14" x14ac:dyDescent="0.3">
      <c r="J953"/>
      <c r="K953" s="118"/>
      <c r="L953"/>
      <c r="M953"/>
    </row>
    <row r="954" spans="10:13" ht="14" x14ac:dyDescent="0.3">
      <c r="J954"/>
      <c r="K954" s="118"/>
      <c r="L954"/>
      <c r="M954"/>
    </row>
    <row r="955" spans="10:13" ht="14" x14ac:dyDescent="0.3">
      <c r="J955"/>
      <c r="K955" s="118"/>
      <c r="L955"/>
      <c r="M955"/>
    </row>
    <row r="956" spans="10:13" ht="14" x14ac:dyDescent="0.3">
      <c r="J956"/>
      <c r="K956" s="118"/>
      <c r="L956"/>
      <c r="M956"/>
    </row>
    <row r="957" spans="10:13" ht="14" x14ac:dyDescent="0.3">
      <c r="J957"/>
      <c r="K957" s="118"/>
      <c r="L957"/>
      <c r="M957"/>
    </row>
    <row r="958" spans="10:13" ht="14" x14ac:dyDescent="0.3">
      <c r="J958"/>
      <c r="K958" s="118"/>
      <c r="L958"/>
      <c r="M958"/>
    </row>
    <row r="959" spans="10:13" ht="14" x14ac:dyDescent="0.3">
      <c r="J959"/>
      <c r="K959" s="118"/>
      <c r="L959"/>
      <c r="M959"/>
    </row>
    <row r="960" spans="10:13" ht="14" x14ac:dyDescent="0.3">
      <c r="J960"/>
      <c r="K960" s="118"/>
      <c r="L960"/>
      <c r="M960"/>
    </row>
    <row r="961" spans="10:13" ht="14" x14ac:dyDescent="0.3">
      <c r="J961"/>
      <c r="K961" s="118"/>
      <c r="L961"/>
      <c r="M961"/>
    </row>
    <row r="962" spans="10:13" ht="14" x14ac:dyDescent="0.3">
      <c r="J962"/>
      <c r="K962" s="118"/>
      <c r="L962"/>
      <c r="M962"/>
    </row>
    <row r="963" spans="10:13" ht="14" x14ac:dyDescent="0.3">
      <c r="J963"/>
      <c r="K963" s="118"/>
      <c r="L963"/>
      <c r="M963"/>
    </row>
    <row r="964" spans="10:13" ht="14" x14ac:dyDescent="0.3">
      <c r="J964"/>
      <c r="K964" s="118"/>
      <c r="L964"/>
      <c r="M964"/>
    </row>
    <row r="965" spans="10:13" ht="14" x14ac:dyDescent="0.3">
      <c r="J965"/>
      <c r="K965" s="118"/>
      <c r="L965"/>
      <c r="M965"/>
    </row>
    <row r="966" spans="10:13" ht="14" x14ac:dyDescent="0.3">
      <c r="J966"/>
      <c r="K966" s="118"/>
      <c r="L966"/>
      <c r="M966"/>
    </row>
    <row r="967" spans="10:13" ht="14" x14ac:dyDescent="0.3">
      <c r="J967"/>
      <c r="K967" s="118"/>
      <c r="L967"/>
      <c r="M967"/>
    </row>
    <row r="968" spans="10:13" ht="14" x14ac:dyDescent="0.3">
      <c r="J968"/>
      <c r="K968" s="118"/>
      <c r="L968"/>
      <c r="M968"/>
    </row>
    <row r="969" spans="10:13" ht="14" x14ac:dyDescent="0.3">
      <c r="J969"/>
      <c r="K969" s="118"/>
      <c r="L969"/>
      <c r="M969"/>
    </row>
    <row r="970" spans="10:13" ht="14" x14ac:dyDescent="0.3">
      <c r="J970"/>
      <c r="K970" s="118"/>
      <c r="L970"/>
      <c r="M970"/>
    </row>
    <row r="971" spans="10:13" ht="14" x14ac:dyDescent="0.3">
      <c r="J971"/>
      <c r="K971" s="118"/>
      <c r="L971"/>
      <c r="M971"/>
    </row>
    <row r="972" spans="10:13" ht="14" x14ac:dyDescent="0.3">
      <c r="J972"/>
      <c r="K972" s="118"/>
      <c r="L972"/>
      <c r="M972"/>
    </row>
    <row r="973" spans="10:13" ht="14" x14ac:dyDescent="0.3">
      <c r="J973"/>
      <c r="K973" s="118"/>
      <c r="L973"/>
      <c r="M973"/>
    </row>
    <row r="974" spans="10:13" ht="14" x14ac:dyDescent="0.3">
      <c r="J974"/>
      <c r="K974" s="118"/>
      <c r="L974"/>
      <c r="M974"/>
    </row>
    <row r="975" spans="10:13" ht="14" x14ac:dyDescent="0.3">
      <c r="J975"/>
      <c r="K975" s="118"/>
      <c r="L975"/>
      <c r="M975"/>
    </row>
    <row r="976" spans="10:13" ht="14" x14ac:dyDescent="0.3">
      <c r="J976"/>
      <c r="K976" s="118"/>
      <c r="L976"/>
      <c r="M976"/>
    </row>
    <row r="977" spans="10:13" ht="14" x14ac:dyDescent="0.3">
      <c r="J977"/>
      <c r="K977" s="118"/>
      <c r="L977"/>
      <c r="M977"/>
    </row>
    <row r="978" spans="10:13" ht="14" x14ac:dyDescent="0.3">
      <c r="J978"/>
      <c r="K978" s="118"/>
      <c r="L978"/>
      <c r="M978"/>
    </row>
    <row r="979" spans="10:13" ht="14" x14ac:dyDescent="0.3">
      <c r="J979"/>
      <c r="K979" s="118"/>
      <c r="L979"/>
      <c r="M979"/>
    </row>
    <row r="980" spans="10:13" ht="14" x14ac:dyDescent="0.3">
      <c r="J980"/>
      <c r="K980" s="118"/>
      <c r="L980"/>
      <c r="M980"/>
    </row>
    <row r="981" spans="10:13" ht="14" x14ac:dyDescent="0.3">
      <c r="J981"/>
      <c r="K981" s="118"/>
      <c r="L981"/>
      <c r="M981"/>
    </row>
    <row r="982" spans="10:13" ht="14" x14ac:dyDescent="0.3">
      <c r="J982"/>
      <c r="K982" s="118"/>
      <c r="L982"/>
      <c r="M982"/>
    </row>
    <row r="983" spans="10:13" ht="14" x14ac:dyDescent="0.3">
      <c r="J983"/>
      <c r="K983" s="118"/>
      <c r="L983"/>
      <c r="M983"/>
    </row>
    <row r="984" spans="10:13" ht="14" x14ac:dyDescent="0.3">
      <c r="J984"/>
      <c r="K984" s="118"/>
      <c r="L984"/>
      <c r="M984"/>
    </row>
    <row r="985" spans="10:13" ht="14" x14ac:dyDescent="0.3">
      <c r="J985"/>
      <c r="K985" s="118"/>
      <c r="L985"/>
      <c r="M985"/>
    </row>
    <row r="986" spans="10:13" ht="14" x14ac:dyDescent="0.3">
      <c r="J986"/>
      <c r="K986" s="118"/>
      <c r="L986"/>
      <c r="M986"/>
    </row>
    <row r="987" spans="10:13" ht="14" x14ac:dyDescent="0.3">
      <c r="J987"/>
      <c r="K987" s="118"/>
      <c r="L987"/>
      <c r="M987"/>
    </row>
    <row r="988" spans="10:13" ht="14" x14ac:dyDescent="0.3">
      <c r="J988"/>
      <c r="K988" s="118"/>
      <c r="L988"/>
      <c r="M988"/>
    </row>
    <row r="989" spans="10:13" ht="14" x14ac:dyDescent="0.3">
      <c r="J989"/>
      <c r="K989" s="118"/>
      <c r="L989"/>
      <c r="M989"/>
    </row>
    <row r="990" spans="10:13" ht="14" x14ac:dyDescent="0.3">
      <c r="J990"/>
      <c r="K990" s="118"/>
      <c r="L990"/>
      <c r="M990"/>
    </row>
    <row r="991" spans="10:13" ht="14" x14ac:dyDescent="0.3">
      <c r="J991"/>
      <c r="K991" s="118"/>
      <c r="L991"/>
      <c r="M991"/>
    </row>
    <row r="992" spans="10:13" ht="14" x14ac:dyDescent="0.3">
      <c r="J992"/>
      <c r="K992" s="118"/>
      <c r="L992"/>
      <c r="M992"/>
    </row>
    <row r="993" spans="10:13" ht="14" x14ac:dyDescent="0.3">
      <c r="J993"/>
      <c r="K993" s="118"/>
      <c r="L993"/>
      <c r="M993"/>
    </row>
    <row r="994" spans="10:13" ht="14" x14ac:dyDescent="0.3">
      <c r="J994"/>
      <c r="K994" s="118"/>
      <c r="L994"/>
      <c r="M994"/>
    </row>
    <row r="995" spans="10:13" ht="14" x14ac:dyDescent="0.3">
      <c r="J995"/>
      <c r="K995" s="118"/>
      <c r="L995"/>
      <c r="M995"/>
    </row>
    <row r="996" spans="10:13" ht="14" x14ac:dyDescent="0.3">
      <c r="J996"/>
      <c r="K996" s="118"/>
      <c r="L996"/>
      <c r="M996"/>
    </row>
    <row r="997" spans="10:13" ht="14" x14ac:dyDescent="0.3">
      <c r="J997"/>
      <c r="K997" s="118"/>
      <c r="L997"/>
      <c r="M997"/>
    </row>
    <row r="998" spans="10:13" ht="14" x14ac:dyDescent="0.3">
      <c r="J998"/>
      <c r="K998" s="118"/>
      <c r="L998"/>
      <c r="M998"/>
    </row>
    <row r="999" spans="10:13" ht="14" x14ac:dyDescent="0.3">
      <c r="J999"/>
      <c r="K999" s="118"/>
      <c r="L999"/>
      <c r="M999"/>
    </row>
    <row r="1000" spans="10:13" ht="14" x14ac:dyDescent="0.3">
      <c r="J1000"/>
      <c r="K1000" s="118"/>
      <c r="L1000"/>
      <c r="M1000"/>
    </row>
    <row r="1001" spans="10:13" ht="14" x14ac:dyDescent="0.3">
      <c r="J1001"/>
      <c r="K1001" s="118"/>
      <c r="L1001"/>
      <c r="M1001"/>
    </row>
    <row r="1002" spans="10:13" ht="14" x14ac:dyDescent="0.3">
      <c r="J1002"/>
      <c r="K1002" s="118"/>
      <c r="L1002"/>
      <c r="M1002"/>
    </row>
    <row r="1003" spans="10:13" ht="14" x14ac:dyDescent="0.3">
      <c r="J1003"/>
      <c r="K1003" s="118"/>
      <c r="L1003"/>
      <c r="M1003"/>
    </row>
    <row r="1004" spans="10:13" ht="14" x14ac:dyDescent="0.3">
      <c r="J1004"/>
      <c r="K1004" s="118"/>
      <c r="L1004"/>
      <c r="M1004"/>
    </row>
    <row r="1005" spans="10:13" ht="14" x14ac:dyDescent="0.3">
      <c r="J1005"/>
      <c r="K1005" s="118"/>
      <c r="L1005"/>
      <c r="M1005"/>
    </row>
    <row r="1006" spans="10:13" ht="14" x14ac:dyDescent="0.3">
      <c r="J1006"/>
      <c r="K1006" s="118"/>
      <c r="L1006"/>
      <c r="M1006"/>
    </row>
    <row r="1007" spans="10:13" ht="14" x14ac:dyDescent="0.3">
      <c r="J1007"/>
      <c r="K1007" s="118"/>
      <c r="L1007"/>
      <c r="M1007"/>
    </row>
    <row r="1008" spans="10:13" ht="14" x14ac:dyDescent="0.3">
      <c r="J1008"/>
      <c r="K1008" s="118"/>
      <c r="L1008"/>
      <c r="M1008"/>
    </row>
    <row r="1009" spans="10:13" ht="14" x14ac:dyDescent="0.3">
      <c r="J1009"/>
      <c r="K1009" s="118"/>
      <c r="L1009"/>
      <c r="M1009"/>
    </row>
    <row r="1010" spans="10:13" ht="14" x14ac:dyDescent="0.3">
      <c r="J1010"/>
      <c r="K1010" s="118"/>
      <c r="L1010"/>
      <c r="M1010"/>
    </row>
    <row r="1011" spans="10:13" ht="14" x14ac:dyDescent="0.3">
      <c r="J1011"/>
      <c r="K1011" s="118"/>
      <c r="L1011"/>
      <c r="M1011"/>
    </row>
    <row r="1012" spans="10:13" ht="14" x14ac:dyDescent="0.3">
      <c r="J1012"/>
      <c r="K1012" s="118"/>
      <c r="L1012"/>
      <c r="M1012"/>
    </row>
    <row r="1013" spans="10:13" ht="14" x14ac:dyDescent="0.3">
      <c r="J1013"/>
      <c r="K1013" s="118"/>
      <c r="L1013"/>
      <c r="M1013"/>
    </row>
    <row r="1014" spans="10:13" ht="14" x14ac:dyDescent="0.3">
      <c r="J1014"/>
      <c r="K1014" s="118"/>
      <c r="L1014"/>
      <c r="M1014"/>
    </row>
    <row r="1015" spans="10:13" ht="14" x14ac:dyDescent="0.3">
      <c r="J1015"/>
      <c r="K1015" s="118"/>
      <c r="L1015"/>
      <c r="M1015"/>
    </row>
    <row r="1016" spans="10:13" ht="14" x14ac:dyDescent="0.3">
      <c r="J1016"/>
      <c r="K1016" s="118"/>
      <c r="L1016"/>
      <c r="M1016"/>
    </row>
    <row r="1017" spans="10:13" ht="14" x14ac:dyDescent="0.3">
      <c r="J1017"/>
      <c r="K1017" s="118"/>
      <c r="L1017"/>
      <c r="M1017"/>
    </row>
    <row r="1018" spans="10:13" ht="14" x14ac:dyDescent="0.3">
      <c r="J1018"/>
      <c r="K1018" s="118"/>
      <c r="L1018"/>
      <c r="M1018"/>
    </row>
    <row r="1019" spans="10:13" ht="14" x14ac:dyDescent="0.3">
      <c r="J1019"/>
      <c r="K1019" s="118"/>
      <c r="L1019"/>
      <c r="M1019"/>
    </row>
    <row r="1020" spans="10:13" ht="14" x14ac:dyDescent="0.3">
      <c r="J1020"/>
      <c r="K1020" s="118"/>
      <c r="L1020"/>
      <c r="M1020"/>
    </row>
    <row r="1021" spans="10:13" ht="14" x14ac:dyDescent="0.3">
      <c r="J1021"/>
      <c r="K1021" s="118"/>
      <c r="L1021"/>
      <c r="M1021"/>
    </row>
    <row r="1022" spans="10:13" ht="14" x14ac:dyDescent="0.3">
      <c r="J1022"/>
      <c r="K1022" s="118"/>
      <c r="L1022"/>
      <c r="M1022"/>
    </row>
    <row r="1023" spans="10:13" ht="14" x14ac:dyDescent="0.3">
      <c r="J1023"/>
      <c r="K1023" s="118"/>
      <c r="L1023"/>
      <c r="M1023"/>
    </row>
    <row r="1024" spans="10:13" ht="14" x14ac:dyDescent="0.3">
      <c r="J1024"/>
      <c r="K1024" s="118"/>
      <c r="L1024"/>
      <c r="M1024"/>
    </row>
    <row r="1025" spans="10:13" ht="14" x14ac:dyDescent="0.3">
      <c r="J1025"/>
      <c r="K1025" s="118"/>
      <c r="L1025"/>
      <c r="M1025"/>
    </row>
    <row r="1026" spans="10:13" ht="14" x14ac:dyDescent="0.3">
      <c r="J1026"/>
      <c r="K1026" s="118"/>
      <c r="L1026"/>
      <c r="M1026"/>
    </row>
    <row r="1027" spans="10:13" ht="14" x14ac:dyDescent="0.3">
      <c r="J1027"/>
      <c r="K1027" s="118"/>
      <c r="L1027"/>
      <c r="M1027"/>
    </row>
    <row r="1028" spans="10:13" ht="14" x14ac:dyDescent="0.3">
      <c r="J1028"/>
      <c r="K1028" s="118"/>
      <c r="L1028"/>
      <c r="M1028"/>
    </row>
    <row r="1029" spans="10:13" ht="14" x14ac:dyDescent="0.3">
      <c r="J1029"/>
      <c r="K1029" s="118"/>
      <c r="L1029"/>
      <c r="M1029"/>
    </row>
    <row r="1030" spans="10:13" ht="14" x14ac:dyDescent="0.3">
      <c r="J1030"/>
      <c r="K1030" s="118"/>
      <c r="L1030"/>
      <c r="M1030"/>
    </row>
    <row r="1031" spans="10:13" ht="14" x14ac:dyDescent="0.3">
      <c r="J1031"/>
      <c r="K1031" s="118"/>
      <c r="L1031"/>
      <c r="M1031"/>
    </row>
    <row r="1032" spans="10:13" ht="14" x14ac:dyDescent="0.3">
      <c r="J1032"/>
      <c r="K1032" s="118"/>
      <c r="L1032"/>
      <c r="M1032"/>
    </row>
    <row r="1033" spans="10:13" ht="14" x14ac:dyDescent="0.3">
      <c r="J1033"/>
      <c r="K1033" s="118"/>
      <c r="L1033"/>
      <c r="M1033"/>
    </row>
    <row r="1034" spans="10:13" ht="14" x14ac:dyDescent="0.3">
      <c r="J1034"/>
      <c r="K1034" s="118"/>
      <c r="L1034"/>
      <c r="M1034"/>
    </row>
    <row r="1035" spans="10:13" ht="14" x14ac:dyDescent="0.3">
      <c r="J1035"/>
      <c r="K1035" s="118"/>
      <c r="L1035"/>
      <c r="M1035"/>
    </row>
    <row r="1036" spans="10:13" ht="14" x14ac:dyDescent="0.3">
      <c r="J1036"/>
      <c r="K1036" s="118"/>
      <c r="L1036"/>
      <c r="M1036"/>
    </row>
    <row r="1037" spans="10:13" ht="14" x14ac:dyDescent="0.3">
      <c r="J1037"/>
      <c r="K1037" s="118"/>
      <c r="L1037"/>
      <c r="M1037"/>
    </row>
    <row r="1038" spans="10:13" ht="14" x14ac:dyDescent="0.3">
      <c r="J1038"/>
      <c r="K1038" s="118"/>
      <c r="L1038"/>
      <c r="M1038"/>
    </row>
    <row r="1039" spans="10:13" ht="14" x14ac:dyDescent="0.3">
      <c r="J1039"/>
      <c r="K1039" s="118"/>
      <c r="L1039"/>
      <c r="M1039"/>
    </row>
    <row r="1040" spans="10:13" ht="14" x14ac:dyDescent="0.3">
      <c r="J1040"/>
      <c r="K1040" s="118"/>
      <c r="L1040"/>
      <c r="M1040"/>
    </row>
    <row r="1041" spans="10:13" ht="14" x14ac:dyDescent="0.3">
      <c r="J1041"/>
      <c r="K1041" s="118"/>
      <c r="L1041"/>
      <c r="M1041"/>
    </row>
    <row r="1042" spans="10:13" ht="14" x14ac:dyDescent="0.3">
      <c r="J1042"/>
      <c r="K1042" s="118"/>
      <c r="L1042"/>
      <c r="M1042"/>
    </row>
    <row r="1043" spans="10:13" ht="14" x14ac:dyDescent="0.3">
      <c r="J1043"/>
      <c r="K1043" s="118"/>
      <c r="L1043"/>
      <c r="M1043"/>
    </row>
    <row r="1044" spans="10:13" ht="14" x14ac:dyDescent="0.3">
      <c r="J1044"/>
      <c r="K1044" s="118"/>
      <c r="L1044"/>
      <c r="M1044"/>
    </row>
    <row r="1045" spans="10:13" ht="14" x14ac:dyDescent="0.3">
      <c r="J1045"/>
      <c r="K1045" s="118"/>
      <c r="L1045"/>
      <c r="M1045"/>
    </row>
    <row r="1046" spans="10:13" ht="14" x14ac:dyDescent="0.3">
      <c r="J1046"/>
      <c r="K1046" s="118"/>
      <c r="L1046"/>
      <c r="M1046"/>
    </row>
    <row r="1047" spans="10:13" ht="14" x14ac:dyDescent="0.3">
      <c r="J1047"/>
      <c r="K1047" s="118"/>
      <c r="L1047"/>
      <c r="M1047"/>
    </row>
    <row r="1048" spans="10:13" ht="14" x14ac:dyDescent="0.3">
      <c r="J1048"/>
      <c r="K1048" s="118"/>
      <c r="L1048"/>
      <c r="M1048"/>
    </row>
    <row r="1049" spans="10:13" ht="14" x14ac:dyDescent="0.3">
      <c r="J1049"/>
      <c r="K1049" s="118"/>
      <c r="L1049"/>
      <c r="M1049"/>
    </row>
    <row r="1050" spans="10:13" ht="14" x14ac:dyDescent="0.3">
      <c r="J1050"/>
      <c r="K1050" s="118"/>
      <c r="L1050"/>
      <c r="M1050"/>
    </row>
    <row r="1051" spans="10:13" ht="14" x14ac:dyDescent="0.3">
      <c r="J1051"/>
      <c r="K1051" s="118"/>
      <c r="L1051"/>
      <c r="M1051"/>
    </row>
    <row r="1052" spans="10:13" ht="14" x14ac:dyDescent="0.3">
      <c r="J1052"/>
      <c r="K1052" s="118"/>
      <c r="L1052"/>
      <c r="M1052"/>
    </row>
    <row r="1053" spans="10:13" ht="14" x14ac:dyDescent="0.3">
      <c r="J1053"/>
      <c r="K1053" s="118"/>
      <c r="L1053"/>
      <c r="M1053"/>
    </row>
    <row r="1054" spans="10:13" ht="14" x14ac:dyDescent="0.3">
      <c r="J1054"/>
      <c r="K1054" s="118"/>
      <c r="L1054"/>
      <c r="M1054"/>
    </row>
    <row r="1055" spans="10:13" ht="14" x14ac:dyDescent="0.3">
      <c r="J1055"/>
      <c r="K1055" s="118"/>
      <c r="L1055"/>
      <c r="M1055"/>
    </row>
    <row r="1056" spans="10:13" ht="14" x14ac:dyDescent="0.3">
      <c r="J1056"/>
      <c r="K1056" s="118"/>
      <c r="L1056"/>
      <c r="M1056"/>
    </row>
    <row r="1057" spans="10:13" ht="14" x14ac:dyDescent="0.3">
      <c r="J1057"/>
      <c r="K1057" s="118"/>
      <c r="L1057"/>
      <c r="M1057"/>
    </row>
    <row r="1058" spans="10:13" ht="14" x14ac:dyDescent="0.3">
      <c r="J1058"/>
      <c r="K1058" s="118"/>
      <c r="L1058"/>
      <c r="M1058"/>
    </row>
    <row r="1059" spans="10:13" ht="14" x14ac:dyDescent="0.3">
      <c r="J1059"/>
      <c r="K1059" s="118"/>
      <c r="L1059"/>
      <c r="M1059"/>
    </row>
    <row r="1060" spans="10:13" ht="14" x14ac:dyDescent="0.3">
      <c r="J1060"/>
      <c r="K1060" s="118"/>
      <c r="L1060"/>
      <c r="M1060"/>
    </row>
    <row r="1061" spans="10:13" ht="14" x14ac:dyDescent="0.3">
      <c r="J1061"/>
      <c r="K1061" s="118"/>
      <c r="L1061"/>
      <c r="M1061"/>
    </row>
    <row r="1062" spans="10:13" ht="14" x14ac:dyDescent="0.3">
      <c r="J1062"/>
      <c r="K1062" s="118"/>
      <c r="L1062"/>
      <c r="M1062"/>
    </row>
    <row r="1063" spans="10:13" ht="14" x14ac:dyDescent="0.3">
      <c r="J1063"/>
      <c r="K1063" s="118"/>
      <c r="L1063"/>
      <c r="M1063"/>
    </row>
    <row r="1064" spans="10:13" ht="14" x14ac:dyDescent="0.3">
      <c r="J1064"/>
      <c r="K1064" s="118"/>
      <c r="L1064"/>
      <c r="M1064"/>
    </row>
    <row r="1065" spans="10:13" ht="14" x14ac:dyDescent="0.3">
      <c r="J1065"/>
      <c r="K1065" s="118"/>
      <c r="L1065"/>
      <c r="M1065"/>
    </row>
    <row r="1066" spans="10:13" ht="14" x14ac:dyDescent="0.3">
      <c r="J1066"/>
      <c r="K1066" s="118"/>
      <c r="L1066"/>
      <c r="M1066"/>
    </row>
    <row r="1067" spans="10:13" ht="14" x14ac:dyDescent="0.3">
      <c r="J1067"/>
      <c r="K1067" s="118"/>
      <c r="L1067"/>
      <c r="M1067"/>
    </row>
    <row r="1068" spans="10:13" ht="14" x14ac:dyDescent="0.3">
      <c r="J1068"/>
      <c r="K1068" s="118"/>
      <c r="L1068"/>
      <c r="M1068"/>
    </row>
    <row r="1069" spans="10:13" ht="14" x14ac:dyDescent="0.3">
      <c r="J1069"/>
      <c r="K1069" s="118"/>
      <c r="L1069"/>
      <c r="M1069"/>
    </row>
    <row r="1070" spans="10:13" ht="14" x14ac:dyDescent="0.3">
      <c r="J1070"/>
      <c r="K1070" s="118"/>
      <c r="L1070"/>
      <c r="M1070"/>
    </row>
    <row r="1071" spans="10:13" ht="14" x14ac:dyDescent="0.3">
      <c r="J1071"/>
      <c r="K1071" s="118"/>
      <c r="L1071"/>
      <c r="M1071"/>
    </row>
    <row r="1072" spans="10:13" ht="14" x14ac:dyDescent="0.3">
      <c r="J1072"/>
      <c r="K1072" s="118"/>
      <c r="L1072"/>
      <c r="M1072"/>
    </row>
    <row r="1073" spans="10:13" ht="14" x14ac:dyDescent="0.3">
      <c r="J1073"/>
      <c r="K1073" s="118"/>
      <c r="L1073"/>
      <c r="M1073"/>
    </row>
    <row r="1074" spans="10:13" ht="14" x14ac:dyDescent="0.3">
      <c r="J1074"/>
      <c r="K1074" s="118"/>
      <c r="L1074"/>
      <c r="M1074"/>
    </row>
    <row r="1075" spans="10:13" ht="14" x14ac:dyDescent="0.3">
      <c r="J1075"/>
      <c r="K1075" s="118"/>
      <c r="L1075"/>
      <c r="M1075"/>
    </row>
    <row r="1076" spans="10:13" ht="14" x14ac:dyDescent="0.3">
      <c r="J1076"/>
      <c r="K1076" s="118"/>
      <c r="L1076"/>
      <c r="M1076"/>
    </row>
    <row r="1077" spans="10:13" ht="14" x14ac:dyDescent="0.3">
      <c r="J1077"/>
      <c r="K1077" s="118"/>
      <c r="L1077"/>
      <c r="M1077"/>
    </row>
    <row r="1078" spans="10:13" ht="14" x14ac:dyDescent="0.3">
      <c r="J1078"/>
      <c r="K1078" s="118"/>
      <c r="L1078"/>
      <c r="M1078"/>
    </row>
    <row r="1079" spans="10:13" ht="14" x14ac:dyDescent="0.3">
      <c r="J1079"/>
      <c r="K1079" s="118"/>
      <c r="L1079"/>
      <c r="M1079"/>
    </row>
    <row r="1080" spans="10:13" ht="14" x14ac:dyDescent="0.3">
      <c r="J1080"/>
      <c r="K1080" s="118"/>
      <c r="L1080"/>
      <c r="M1080"/>
    </row>
    <row r="1081" spans="10:13" ht="14" x14ac:dyDescent="0.3">
      <c r="J1081"/>
      <c r="K1081" s="118"/>
      <c r="L1081"/>
      <c r="M1081"/>
    </row>
    <row r="1082" spans="10:13" ht="14" x14ac:dyDescent="0.3">
      <c r="J1082"/>
      <c r="K1082" s="118"/>
      <c r="L1082"/>
      <c r="M1082"/>
    </row>
    <row r="1083" spans="10:13" ht="14" x14ac:dyDescent="0.3">
      <c r="J1083"/>
      <c r="K1083" s="118"/>
      <c r="L1083"/>
      <c r="M1083"/>
    </row>
    <row r="1084" spans="10:13" ht="14" x14ac:dyDescent="0.3">
      <c r="J1084"/>
      <c r="K1084" s="118"/>
      <c r="L1084"/>
      <c r="M1084"/>
    </row>
    <row r="1085" spans="10:13" ht="14" x14ac:dyDescent="0.3">
      <c r="J1085"/>
      <c r="K1085" s="118"/>
      <c r="L1085"/>
      <c r="M1085"/>
    </row>
    <row r="1086" spans="10:13" ht="14" x14ac:dyDescent="0.3">
      <c r="J1086"/>
      <c r="K1086" s="118"/>
      <c r="L1086"/>
      <c r="M1086"/>
    </row>
    <row r="1087" spans="10:13" ht="14" x14ac:dyDescent="0.3">
      <c r="J1087"/>
      <c r="K1087" s="118"/>
      <c r="L1087"/>
      <c r="M1087"/>
    </row>
    <row r="1088" spans="10:13" ht="14" x14ac:dyDescent="0.3">
      <c r="J1088"/>
      <c r="K1088" s="118"/>
      <c r="L1088"/>
      <c r="M1088"/>
    </row>
    <row r="1089" spans="10:13" ht="14" x14ac:dyDescent="0.3">
      <c r="J1089"/>
      <c r="K1089" s="118"/>
      <c r="L1089"/>
      <c r="M1089"/>
    </row>
    <row r="1090" spans="10:13" ht="14" x14ac:dyDescent="0.3">
      <c r="J1090"/>
      <c r="K1090" s="118"/>
      <c r="L1090"/>
      <c r="M1090"/>
    </row>
    <row r="1091" spans="10:13" ht="14" x14ac:dyDescent="0.3">
      <c r="J1091"/>
      <c r="K1091" s="118"/>
      <c r="L1091"/>
      <c r="M1091"/>
    </row>
    <row r="1092" spans="10:13" ht="14" x14ac:dyDescent="0.3">
      <c r="J1092"/>
      <c r="K1092" s="118"/>
      <c r="L1092"/>
      <c r="M1092"/>
    </row>
    <row r="1093" spans="10:13" ht="14" x14ac:dyDescent="0.3">
      <c r="J1093"/>
      <c r="K1093" s="118"/>
      <c r="L1093"/>
      <c r="M1093"/>
    </row>
    <row r="1094" spans="10:13" ht="14" x14ac:dyDescent="0.3">
      <c r="J1094"/>
      <c r="K1094" s="118"/>
      <c r="L1094"/>
      <c r="M1094"/>
    </row>
    <row r="1095" spans="10:13" ht="14" x14ac:dyDescent="0.3">
      <c r="J1095"/>
      <c r="K1095" s="118"/>
      <c r="L1095"/>
      <c r="M1095"/>
    </row>
    <row r="1096" spans="10:13" ht="14" x14ac:dyDescent="0.3">
      <c r="J1096"/>
      <c r="K1096" s="118"/>
      <c r="L1096"/>
      <c r="M1096"/>
    </row>
    <row r="1097" spans="10:13" ht="14" x14ac:dyDescent="0.3">
      <c r="J1097"/>
      <c r="K1097" s="118"/>
      <c r="L1097"/>
      <c r="M1097"/>
    </row>
    <row r="1098" spans="10:13" ht="14" x14ac:dyDescent="0.3">
      <c r="J1098"/>
      <c r="K1098" s="118"/>
      <c r="L1098"/>
      <c r="M1098"/>
    </row>
    <row r="1099" spans="10:13" ht="14" x14ac:dyDescent="0.3">
      <c r="J1099"/>
      <c r="K1099" s="118"/>
      <c r="L1099"/>
      <c r="M1099"/>
    </row>
    <row r="1100" spans="10:13" ht="14" x14ac:dyDescent="0.3">
      <c r="J1100"/>
      <c r="K1100" s="118"/>
      <c r="L1100"/>
      <c r="M1100"/>
    </row>
    <row r="1101" spans="10:13" ht="14" x14ac:dyDescent="0.3">
      <c r="J1101"/>
      <c r="K1101" s="118"/>
      <c r="L1101"/>
      <c r="M1101"/>
    </row>
    <row r="1102" spans="10:13" ht="14" x14ac:dyDescent="0.3">
      <c r="J1102"/>
      <c r="K1102" s="118"/>
      <c r="L1102"/>
      <c r="M1102"/>
    </row>
    <row r="1103" spans="10:13" ht="14" x14ac:dyDescent="0.3">
      <c r="J1103"/>
      <c r="K1103" s="118"/>
      <c r="L1103"/>
      <c r="M1103"/>
    </row>
    <row r="1104" spans="10:13" ht="14" x14ac:dyDescent="0.3">
      <c r="J1104"/>
      <c r="K1104" s="118"/>
      <c r="L1104"/>
      <c r="M1104"/>
    </row>
    <row r="1105" spans="10:13" ht="14" x14ac:dyDescent="0.3">
      <c r="J1105"/>
      <c r="K1105" s="118"/>
      <c r="L1105"/>
      <c r="M1105"/>
    </row>
    <row r="1106" spans="10:13" ht="14" x14ac:dyDescent="0.3">
      <c r="J1106"/>
      <c r="K1106" s="118"/>
      <c r="L1106"/>
      <c r="M1106"/>
    </row>
    <row r="1107" spans="10:13" ht="14" x14ac:dyDescent="0.3">
      <c r="J1107"/>
      <c r="K1107" s="118"/>
      <c r="L1107"/>
      <c r="M1107"/>
    </row>
    <row r="1108" spans="10:13" ht="14" x14ac:dyDescent="0.3">
      <c r="J1108"/>
      <c r="K1108" s="118"/>
      <c r="L1108"/>
      <c r="M1108"/>
    </row>
    <row r="1109" spans="10:13" ht="14" x14ac:dyDescent="0.3">
      <c r="J1109"/>
      <c r="K1109" s="118"/>
      <c r="L1109"/>
      <c r="M1109"/>
    </row>
    <row r="1110" spans="10:13" ht="14" x14ac:dyDescent="0.3">
      <c r="J1110"/>
      <c r="K1110" s="118"/>
      <c r="L1110"/>
      <c r="M1110"/>
    </row>
    <row r="1111" spans="10:13" ht="14" x14ac:dyDescent="0.3">
      <c r="J1111"/>
      <c r="K1111" s="118"/>
      <c r="L1111"/>
      <c r="M1111"/>
    </row>
    <row r="1112" spans="10:13" ht="14" x14ac:dyDescent="0.3">
      <c r="J1112"/>
      <c r="K1112" s="118"/>
      <c r="L1112"/>
      <c r="M1112"/>
    </row>
    <row r="1113" spans="10:13" ht="14" x14ac:dyDescent="0.3">
      <c r="J1113"/>
      <c r="K1113" s="118"/>
      <c r="L1113"/>
      <c r="M1113"/>
    </row>
    <row r="1114" spans="10:13" ht="14" x14ac:dyDescent="0.3">
      <c r="J1114"/>
      <c r="K1114" s="118"/>
      <c r="L1114"/>
      <c r="M1114"/>
    </row>
    <row r="1115" spans="10:13" ht="14" x14ac:dyDescent="0.3">
      <c r="J1115"/>
      <c r="K1115" s="118"/>
      <c r="L1115"/>
      <c r="M1115"/>
    </row>
    <row r="1116" spans="10:13" ht="14" x14ac:dyDescent="0.3">
      <c r="J1116"/>
      <c r="K1116" s="118"/>
      <c r="L1116"/>
      <c r="M1116"/>
    </row>
    <row r="1117" spans="10:13" ht="14" x14ac:dyDescent="0.3">
      <c r="J1117"/>
      <c r="K1117" s="118"/>
      <c r="L1117"/>
      <c r="M1117"/>
    </row>
    <row r="1118" spans="10:13" ht="14" x14ac:dyDescent="0.3">
      <c r="J1118"/>
      <c r="K1118" s="118"/>
      <c r="L1118"/>
      <c r="M1118"/>
    </row>
    <row r="1119" spans="10:13" ht="14" x14ac:dyDescent="0.3">
      <c r="J1119"/>
      <c r="K1119" s="118"/>
      <c r="L1119"/>
      <c r="M1119"/>
    </row>
    <row r="1120" spans="10:13" ht="14" x14ac:dyDescent="0.3">
      <c r="J1120"/>
      <c r="K1120" s="118"/>
      <c r="L1120"/>
      <c r="M1120"/>
    </row>
    <row r="1121" spans="10:13" ht="14" x14ac:dyDescent="0.3">
      <c r="J1121"/>
      <c r="K1121" s="118"/>
      <c r="L1121"/>
      <c r="M1121"/>
    </row>
    <row r="1122" spans="10:13" ht="14" x14ac:dyDescent="0.3">
      <c r="J1122"/>
      <c r="K1122" s="118"/>
      <c r="L1122"/>
      <c r="M1122"/>
    </row>
    <row r="1123" spans="10:13" ht="14" x14ac:dyDescent="0.3">
      <c r="J1123"/>
      <c r="K1123" s="118"/>
      <c r="L1123"/>
      <c r="M1123"/>
    </row>
    <row r="1124" spans="10:13" ht="14" x14ac:dyDescent="0.3">
      <c r="J1124"/>
      <c r="K1124" s="118"/>
      <c r="L1124"/>
      <c r="M1124"/>
    </row>
    <row r="1125" spans="10:13" ht="14" x14ac:dyDescent="0.3">
      <c r="J1125"/>
      <c r="K1125" s="118"/>
      <c r="L1125"/>
      <c r="M1125"/>
    </row>
    <row r="1126" spans="10:13" ht="14" x14ac:dyDescent="0.3">
      <c r="J1126"/>
      <c r="K1126" s="118"/>
      <c r="L1126"/>
      <c r="M1126"/>
    </row>
    <row r="1127" spans="10:13" ht="14" x14ac:dyDescent="0.3">
      <c r="J1127"/>
      <c r="K1127" s="118"/>
      <c r="L1127"/>
      <c r="M1127"/>
    </row>
    <row r="1128" spans="10:13" ht="14" x14ac:dyDescent="0.3">
      <c r="J1128"/>
      <c r="K1128" s="118"/>
      <c r="L1128"/>
      <c r="M1128"/>
    </row>
    <row r="1129" spans="10:13" ht="14" x14ac:dyDescent="0.3">
      <c r="J1129"/>
      <c r="K1129" s="118"/>
      <c r="L1129"/>
      <c r="M1129"/>
    </row>
    <row r="1130" spans="10:13" ht="14" x14ac:dyDescent="0.3">
      <c r="J1130"/>
      <c r="K1130" s="118"/>
      <c r="L1130"/>
      <c r="M1130"/>
    </row>
    <row r="1131" spans="10:13" ht="14" x14ac:dyDescent="0.3">
      <c r="J1131"/>
      <c r="K1131" s="118"/>
      <c r="L1131"/>
      <c r="M1131"/>
    </row>
    <row r="1132" spans="10:13" ht="14" x14ac:dyDescent="0.3">
      <c r="J1132"/>
      <c r="K1132" s="118"/>
      <c r="L1132"/>
      <c r="M1132"/>
    </row>
    <row r="1133" spans="10:13" ht="14" x14ac:dyDescent="0.3">
      <c r="J1133"/>
      <c r="K1133" s="118"/>
      <c r="L1133"/>
      <c r="M1133"/>
    </row>
    <row r="1134" spans="10:13" ht="14" x14ac:dyDescent="0.3">
      <c r="J1134"/>
      <c r="K1134" s="118"/>
      <c r="L1134"/>
      <c r="M1134"/>
    </row>
    <row r="1135" spans="10:13" ht="14" x14ac:dyDescent="0.3">
      <c r="J1135"/>
      <c r="K1135" s="118"/>
      <c r="L1135"/>
      <c r="M1135"/>
    </row>
    <row r="1136" spans="10:13" ht="14" x14ac:dyDescent="0.3">
      <c r="J1136"/>
      <c r="K1136" s="118"/>
      <c r="L1136"/>
      <c r="M1136"/>
    </row>
    <row r="1137" spans="10:13" ht="14" x14ac:dyDescent="0.3">
      <c r="J1137"/>
      <c r="K1137" s="118"/>
      <c r="L1137"/>
      <c r="M1137"/>
    </row>
    <row r="1138" spans="10:13" ht="14" x14ac:dyDescent="0.3">
      <c r="J1138"/>
      <c r="K1138" s="118"/>
      <c r="L1138"/>
      <c r="M1138"/>
    </row>
    <row r="1139" spans="10:13" ht="14" x14ac:dyDescent="0.3">
      <c r="J1139"/>
      <c r="K1139" s="118"/>
      <c r="L1139"/>
      <c r="M1139"/>
    </row>
    <row r="1140" spans="10:13" ht="14" x14ac:dyDescent="0.3">
      <c r="J1140"/>
      <c r="K1140" s="118"/>
      <c r="L1140"/>
      <c r="M1140"/>
    </row>
    <row r="1141" spans="10:13" ht="14" x14ac:dyDescent="0.3">
      <c r="J1141"/>
      <c r="K1141" s="118"/>
      <c r="L1141"/>
      <c r="M1141"/>
    </row>
    <row r="1142" spans="10:13" ht="14" x14ac:dyDescent="0.3">
      <c r="J1142"/>
      <c r="K1142" s="118"/>
      <c r="L1142"/>
      <c r="M1142"/>
    </row>
    <row r="1143" spans="10:13" ht="14" x14ac:dyDescent="0.3">
      <c r="J1143"/>
      <c r="K1143" s="118"/>
      <c r="L1143"/>
      <c r="M1143"/>
    </row>
    <row r="1144" spans="10:13" ht="14" x14ac:dyDescent="0.3">
      <c r="J1144"/>
      <c r="K1144" s="118"/>
      <c r="L1144"/>
      <c r="M1144"/>
    </row>
    <row r="1145" spans="10:13" ht="14" x14ac:dyDescent="0.3">
      <c r="J1145"/>
      <c r="K1145" s="118"/>
      <c r="L1145"/>
      <c r="M1145"/>
    </row>
    <row r="1146" spans="10:13" ht="14" x14ac:dyDescent="0.3">
      <c r="J1146"/>
      <c r="K1146" s="118"/>
      <c r="L1146"/>
      <c r="M1146"/>
    </row>
    <row r="1147" spans="10:13" ht="14" x14ac:dyDescent="0.3">
      <c r="J1147"/>
      <c r="K1147" s="118"/>
      <c r="L1147"/>
      <c r="M1147"/>
    </row>
    <row r="1148" spans="10:13" ht="14" x14ac:dyDescent="0.3">
      <c r="J1148"/>
      <c r="K1148" s="118"/>
      <c r="L1148"/>
      <c r="M1148"/>
    </row>
    <row r="1149" spans="10:13" ht="14" x14ac:dyDescent="0.3">
      <c r="J1149"/>
      <c r="K1149" s="118"/>
      <c r="L1149"/>
      <c r="M1149"/>
    </row>
    <row r="1150" spans="10:13" ht="14" x14ac:dyDescent="0.3">
      <c r="J1150"/>
      <c r="K1150" s="118"/>
      <c r="L1150"/>
      <c r="M1150"/>
    </row>
    <row r="1151" spans="10:13" ht="14" x14ac:dyDescent="0.3">
      <c r="J1151"/>
      <c r="K1151" s="118"/>
      <c r="L1151"/>
      <c r="M1151"/>
    </row>
    <row r="1152" spans="10:13" ht="14" x14ac:dyDescent="0.3">
      <c r="J1152"/>
      <c r="K1152" s="118"/>
      <c r="L1152"/>
      <c r="M1152"/>
    </row>
    <row r="1153" spans="10:13" ht="14" x14ac:dyDescent="0.3">
      <c r="J1153"/>
      <c r="K1153" s="118"/>
      <c r="L1153"/>
      <c r="M1153"/>
    </row>
    <row r="1154" spans="10:13" ht="14" x14ac:dyDescent="0.3">
      <c r="J1154"/>
      <c r="K1154" s="118"/>
      <c r="L1154"/>
      <c r="M1154"/>
    </row>
    <row r="1155" spans="10:13" ht="14" x14ac:dyDescent="0.3">
      <c r="J1155"/>
      <c r="K1155" s="118"/>
      <c r="L1155"/>
      <c r="M1155"/>
    </row>
    <row r="1156" spans="10:13" ht="14" x14ac:dyDescent="0.3">
      <c r="J1156"/>
      <c r="K1156" s="118"/>
      <c r="L1156"/>
      <c r="M1156"/>
    </row>
    <row r="1157" spans="10:13" ht="14" x14ac:dyDescent="0.3">
      <c r="J1157"/>
      <c r="K1157" s="118"/>
      <c r="L1157"/>
      <c r="M1157"/>
    </row>
    <row r="1158" spans="10:13" ht="14" x14ac:dyDescent="0.3">
      <c r="J1158"/>
      <c r="K1158" s="118"/>
      <c r="L1158"/>
      <c r="M1158"/>
    </row>
    <row r="1159" spans="10:13" ht="14" x14ac:dyDescent="0.3">
      <c r="J1159"/>
      <c r="K1159" s="118"/>
      <c r="L1159"/>
      <c r="M1159"/>
    </row>
    <row r="1160" spans="10:13" ht="14" x14ac:dyDescent="0.3">
      <c r="J1160"/>
      <c r="K1160" s="118"/>
      <c r="L1160"/>
      <c r="M1160"/>
    </row>
    <row r="1161" spans="10:13" ht="14" x14ac:dyDescent="0.3">
      <c r="J1161"/>
      <c r="K1161" s="118"/>
      <c r="L1161"/>
      <c r="M1161"/>
    </row>
    <row r="1162" spans="10:13" ht="14" x14ac:dyDescent="0.3">
      <c r="J1162"/>
      <c r="K1162" s="118"/>
      <c r="L1162"/>
      <c r="M1162"/>
    </row>
    <row r="1163" spans="10:13" ht="14" x14ac:dyDescent="0.3">
      <c r="J1163"/>
      <c r="K1163" s="118"/>
      <c r="L1163"/>
      <c r="M1163"/>
    </row>
    <row r="1164" spans="10:13" ht="14" x14ac:dyDescent="0.3">
      <c r="J1164"/>
      <c r="K1164" s="118"/>
      <c r="L1164"/>
      <c r="M1164"/>
    </row>
    <row r="1165" spans="10:13" ht="14" x14ac:dyDescent="0.3">
      <c r="J1165"/>
      <c r="K1165" s="118"/>
      <c r="L1165"/>
      <c r="M1165"/>
    </row>
    <row r="1166" spans="10:13" ht="14" x14ac:dyDescent="0.3">
      <c r="J1166"/>
      <c r="K1166" s="118"/>
      <c r="L1166"/>
      <c r="M1166"/>
    </row>
    <row r="1167" spans="10:13" ht="14" x14ac:dyDescent="0.3">
      <c r="J1167"/>
      <c r="K1167" s="118"/>
      <c r="L1167"/>
      <c r="M1167"/>
    </row>
    <row r="1168" spans="10:13" ht="14" x14ac:dyDescent="0.3">
      <c r="J1168"/>
      <c r="K1168" s="118"/>
      <c r="L1168"/>
      <c r="M1168"/>
    </row>
    <row r="1169" spans="10:13" ht="14" x14ac:dyDescent="0.3">
      <c r="J1169"/>
      <c r="K1169" s="118"/>
      <c r="L1169"/>
      <c r="M1169"/>
    </row>
    <row r="1170" spans="10:13" ht="14" x14ac:dyDescent="0.3">
      <c r="J1170"/>
      <c r="K1170" s="118"/>
      <c r="L1170"/>
      <c r="M1170"/>
    </row>
    <row r="1171" spans="10:13" ht="14" x14ac:dyDescent="0.3">
      <c r="J1171"/>
      <c r="K1171" s="118"/>
      <c r="L1171"/>
      <c r="M1171"/>
    </row>
    <row r="1172" spans="10:13" ht="14" x14ac:dyDescent="0.3">
      <c r="J1172"/>
      <c r="K1172" s="118"/>
      <c r="L1172"/>
      <c r="M1172"/>
    </row>
    <row r="1173" spans="10:13" ht="14" x14ac:dyDescent="0.3">
      <c r="J1173"/>
      <c r="K1173" s="118"/>
      <c r="L1173"/>
      <c r="M1173"/>
    </row>
    <row r="1174" spans="10:13" ht="14" x14ac:dyDescent="0.3">
      <c r="J1174"/>
      <c r="K1174" s="118"/>
      <c r="L1174"/>
      <c r="M1174"/>
    </row>
    <row r="1175" spans="10:13" ht="14" x14ac:dyDescent="0.3">
      <c r="J1175"/>
      <c r="K1175" s="118"/>
      <c r="L1175"/>
      <c r="M1175"/>
    </row>
    <row r="1176" spans="10:13" ht="14" x14ac:dyDescent="0.3">
      <c r="J1176"/>
      <c r="K1176" s="118"/>
      <c r="L1176"/>
      <c r="M1176"/>
    </row>
    <row r="1177" spans="10:13" ht="14" x14ac:dyDescent="0.3">
      <c r="J1177"/>
      <c r="K1177" s="118"/>
      <c r="L1177"/>
      <c r="M1177"/>
    </row>
    <row r="1178" spans="10:13" ht="14" x14ac:dyDescent="0.3">
      <c r="J1178"/>
      <c r="K1178" s="118"/>
      <c r="L1178"/>
      <c r="M1178"/>
    </row>
    <row r="1179" spans="10:13" ht="14" x14ac:dyDescent="0.3">
      <c r="J1179"/>
      <c r="K1179" s="118"/>
      <c r="L1179"/>
      <c r="M1179"/>
    </row>
    <row r="1180" spans="10:13" ht="14" x14ac:dyDescent="0.3">
      <c r="J1180"/>
      <c r="K1180" s="118"/>
      <c r="L1180"/>
      <c r="M1180"/>
    </row>
    <row r="1181" spans="10:13" ht="14" x14ac:dyDescent="0.3">
      <c r="J1181"/>
      <c r="K1181" s="118"/>
      <c r="L1181"/>
      <c r="M1181"/>
    </row>
    <row r="1182" spans="10:13" ht="14" x14ac:dyDescent="0.3">
      <c r="J1182"/>
      <c r="K1182" s="118"/>
      <c r="L1182"/>
      <c r="M1182"/>
    </row>
    <row r="1183" spans="10:13" ht="14" x14ac:dyDescent="0.3">
      <c r="J1183"/>
      <c r="K1183" s="118"/>
      <c r="L1183"/>
      <c r="M1183"/>
    </row>
    <row r="1184" spans="10:13" ht="14" x14ac:dyDescent="0.3">
      <c r="J1184"/>
      <c r="K1184" s="118"/>
      <c r="L1184"/>
      <c r="M1184"/>
    </row>
    <row r="1185" spans="10:13" ht="14" x14ac:dyDescent="0.3">
      <c r="J1185"/>
      <c r="K1185" s="118"/>
      <c r="L1185"/>
      <c r="M1185"/>
    </row>
    <row r="1186" spans="10:13" ht="14" x14ac:dyDescent="0.3">
      <c r="J1186"/>
      <c r="K1186" s="118"/>
      <c r="L1186"/>
      <c r="M1186"/>
    </row>
    <row r="1187" spans="10:13" ht="14" x14ac:dyDescent="0.3">
      <c r="J1187"/>
      <c r="K1187" s="118"/>
      <c r="L1187"/>
      <c r="M1187"/>
    </row>
    <row r="1188" spans="10:13" ht="14" x14ac:dyDescent="0.3">
      <c r="J1188"/>
      <c r="K1188" s="118"/>
      <c r="L1188"/>
      <c r="M1188"/>
    </row>
    <row r="1189" spans="10:13" ht="14" x14ac:dyDescent="0.3">
      <c r="J1189"/>
      <c r="K1189" s="118"/>
      <c r="L1189"/>
      <c r="M1189"/>
    </row>
    <row r="1190" spans="10:13" ht="14" x14ac:dyDescent="0.3">
      <c r="J1190"/>
      <c r="K1190" s="118"/>
      <c r="L1190"/>
      <c r="M1190"/>
    </row>
    <row r="1191" spans="10:13" ht="14" x14ac:dyDescent="0.3">
      <c r="J1191"/>
      <c r="K1191" s="118"/>
      <c r="L1191"/>
      <c r="M1191"/>
    </row>
    <row r="1192" spans="10:13" ht="14" x14ac:dyDescent="0.3">
      <c r="J1192"/>
      <c r="K1192" s="118"/>
      <c r="L1192"/>
      <c r="M1192"/>
    </row>
    <row r="1193" spans="10:13" ht="14" x14ac:dyDescent="0.3">
      <c r="J1193"/>
      <c r="K1193" s="118"/>
      <c r="L1193"/>
      <c r="M1193"/>
    </row>
    <row r="1194" spans="10:13" ht="14" x14ac:dyDescent="0.3">
      <c r="J1194"/>
      <c r="K1194" s="118"/>
      <c r="L1194"/>
      <c r="M1194"/>
    </row>
    <row r="1195" spans="10:13" ht="14" x14ac:dyDescent="0.3">
      <c r="J1195"/>
      <c r="K1195" s="118"/>
      <c r="L1195"/>
      <c r="M1195"/>
    </row>
    <row r="1196" spans="10:13" ht="14" x14ac:dyDescent="0.3">
      <c r="J1196"/>
      <c r="K1196" s="118"/>
      <c r="L1196"/>
      <c r="M1196"/>
    </row>
    <row r="1197" spans="10:13" ht="14" x14ac:dyDescent="0.3">
      <c r="J1197"/>
      <c r="K1197" s="118"/>
      <c r="L1197"/>
      <c r="M1197"/>
    </row>
    <row r="1198" spans="10:13" ht="14" x14ac:dyDescent="0.3">
      <c r="J1198"/>
      <c r="K1198" s="118"/>
      <c r="L1198"/>
      <c r="M1198"/>
    </row>
    <row r="1199" spans="10:13" ht="14" x14ac:dyDescent="0.3">
      <c r="J1199"/>
      <c r="K1199" s="118"/>
      <c r="L1199"/>
      <c r="M1199"/>
    </row>
    <row r="1200" spans="10:13" ht="14" x14ac:dyDescent="0.3">
      <c r="J1200"/>
      <c r="K1200" s="118"/>
      <c r="L1200"/>
      <c r="M1200"/>
    </row>
    <row r="1201" spans="10:13" ht="14" x14ac:dyDescent="0.3">
      <c r="J1201"/>
      <c r="K1201" s="118"/>
      <c r="L1201"/>
      <c r="M1201"/>
    </row>
    <row r="1202" spans="10:13" ht="14" x14ac:dyDescent="0.3">
      <c r="J1202"/>
      <c r="K1202" s="118"/>
      <c r="L1202"/>
      <c r="M1202"/>
    </row>
    <row r="1203" spans="10:13" ht="14" x14ac:dyDescent="0.3">
      <c r="J1203"/>
      <c r="K1203" s="118"/>
      <c r="L1203"/>
      <c r="M1203"/>
    </row>
    <row r="1204" spans="10:13" ht="14" x14ac:dyDescent="0.3">
      <c r="J1204"/>
      <c r="K1204" s="118"/>
      <c r="L1204"/>
      <c r="M1204"/>
    </row>
    <row r="1205" spans="10:13" ht="14" x14ac:dyDescent="0.3">
      <c r="J1205"/>
      <c r="K1205" s="118"/>
      <c r="L1205"/>
      <c r="M1205"/>
    </row>
    <row r="1206" spans="10:13" ht="14" x14ac:dyDescent="0.3">
      <c r="J1206"/>
      <c r="K1206" s="118"/>
      <c r="L1206"/>
      <c r="M1206"/>
    </row>
    <row r="1207" spans="10:13" ht="14" x14ac:dyDescent="0.3">
      <c r="J1207"/>
      <c r="K1207" s="118"/>
      <c r="L1207"/>
      <c r="M1207"/>
    </row>
    <row r="1208" spans="10:13" ht="14" x14ac:dyDescent="0.3">
      <c r="J1208"/>
      <c r="K1208" s="118"/>
      <c r="L1208"/>
      <c r="M1208"/>
    </row>
    <row r="1209" spans="10:13" ht="14" x14ac:dyDescent="0.3">
      <c r="J1209"/>
      <c r="K1209" s="118"/>
      <c r="L1209"/>
      <c r="M1209"/>
    </row>
    <row r="1210" spans="10:13" ht="14" x14ac:dyDescent="0.3">
      <c r="J1210"/>
      <c r="K1210" s="118"/>
      <c r="L1210"/>
      <c r="M1210"/>
    </row>
    <row r="1211" spans="10:13" ht="14" x14ac:dyDescent="0.3">
      <c r="J1211"/>
      <c r="K1211" s="118"/>
      <c r="L1211"/>
      <c r="M1211"/>
    </row>
    <row r="1212" spans="10:13" ht="14" x14ac:dyDescent="0.3">
      <c r="J1212"/>
      <c r="K1212" s="118"/>
      <c r="L1212"/>
      <c r="M1212"/>
    </row>
    <row r="1213" spans="10:13" ht="14" x14ac:dyDescent="0.3">
      <c r="J1213"/>
      <c r="K1213" s="118"/>
      <c r="L1213"/>
      <c r="M1213"/>
    </row>
    <row r="1214" spans="10:13" ht="14" x14ac:dyDescent="0.3">
      <c r="J1214"/>
      <c r="K1214" s="118"/>
      <c r="L1214"/>
      <c r="M1214"/>
    </row>
    <row r="1215" spans="10:13" ht="14" x14ac:dyDescent="0.3">
      <c r="J1215"/>
      <c r="K1215" s="118"/>
      <c r="L1215"/>
      <c r="M1215"/>
    </row>
    <row r="1216" spans="10:13" ht="14" x14ac:dyDescent="0.3">
      <c r="J1216"/>
      <c r="K1216" s="118"/>
      <c r="L1216"/>
      <c r="M1216"/>
    </row>
    <row r="1217" spans="10:13" ht="14" x14ac:dyDescent="0.3">
      <c r="J1217"/>
      <c r="K1217" s="118"/>
      <c r="L1217"/>
      <c r="M1217"/>
    </row>
    <row r="1218" spans="10:13" ht="14" x14ac:dyDescent="0.3">
      <c r="J1218"/>
      <c r="K1218" s="118"/>
      <c r="L1218"/>
      <c r="M1218"/>
    </row>
    <row r="1219" spans="10:13" ht="14" x14ac:dyDescent="0.3">
      <c r="J1219"/>
      <c r="K1219" s="118"/>
      <c r="L1219"/>
      <c r="M1219"/>
    </row>
    <row r="1220" spans="10:13" ht="14" x14ac:dyDescent="0.3">
      <c r="J1220"/>
      <c r="K1220" s="118"/>
      <c r="L1220"/>
      <c r="M1220"/>
    </row>
    <row r="1221" spans="10:13" ht="14" x14ac:dyDescent="0.3">
      <c r="J1221"/>
      <c r="K1221" s="118"/>
      <c r="L1221"/>
      <c r="M1221"/>
    </row>
    <row r="1222" spans="10:13" ht="14" x14ac:dyDescent="0.3">
      <c r="J1222"/>
      <c r="K1222" s="118"/>
      <c r="L1222"/>
      <c r="M1222"/>
    </row>
    <row r="1223" spans="10:13" ht="14" x14ac:dyDescent="0.3">
      <c r="J1223"/>
      <c r="K1223" s="118"/>
      <c r="L1223"/>
      <c r="M1223"/>
    </row>
    <row r="1224" spans="10:13" ht="14" x14ac:dyDescent="0.3">
      <c r="J1224"/>
      <c r="K1224" s="118"/>
      <c r="L1224"/>
      <c r="M1224"/>
    </row>
    <row r="1225" spans="10:13" ht="14" x14ac:dyDescent="0.3">
      <c r="J1225"/>
      <c r="K1225" s="118"/>
      <c r="L1225"/>
      <c r="M1225"/>
    </row>
    <row r="1226" spans="10:13" ht="14" x14ac:dyDescent="0.3">
      <c r="J1226"/>
      <c r="K1226" s="118"/>
      <c r="L1226"/>
      <c r="M1226"/>
    </row>
    <row r="1227" spans="10:13" ht="14" x14ac:dyDescent="0.3">
      <c r="J1227"/>
      <c r="K1227" s="118"/>
      <c r="L1227"/>
      <c r="M1227"/>
    </row>
    <row r="1228" spans="10:13" ht="14" x14ac:dyDescent="0.3">
      <c r="J1228"/>
      <c r="K1228" s="118"/>
      <c r="L1228"/>
      <c r="M1228"/>
    </row>
    <row r="1229" spans="10:13" ht="14" x14ac:dyDescent="0.3">
      <c r="J1229"/>
      <c r="K1229" s="118"/>
      <c r="L1229"/>
      <c r="M1229"/>
    </row>
    <row r="1230" spans="10:13" ht="14" x14ac:dyDescent="0.3">
      <c r="J1230"/>
      <c r="K1230" s="118"/>
      <c r="L1230"/>
      <c r="M1230"/>
    </row>
    <row r="1231" spans="10:13" ht="14" x14ac:dyDescent="0.3">
      <c r="J1231"/>
      <c r="K1231" s="118"/>
      <c r="L1231"/>
      <c r="M1231"/>
    </row>
    <row r="1232" spans="10:13" ht="14" x14ac:dyDescent="0.3">
      <c r="J1232"/>
      <c r="K1232" s="118"/>
      <c r="L1232"/>
      <c r="M1232"/>
    </row>
    <row r="1233" spans="10:13" ht="14" x14ac:dyDescent="0.3">
      <c r="J1233"/>
      <c r="K1233" s="118"/>
      <c r="L1233"/>
      <c r="M1233"/>
    </row>
    <row r="1234" spans="10:13" ht="14" x14ac:dyDescent="0.3">
      <c r="J1234"/>
      <c r="K1234" s="118"/>
      <c r="L1234"/>
      <c r="M1234"/>
    </row>
    <row r="1235" spans="10:13" ht="14" x14ac:dyDescent="0.3">
      <c r="J1235"/>
      <c r="K1235" s="118"/>
      <c r="L1235"/>
      <c r="M1235"/>
    </row>
    <row r="1236" spans="10:13" ht="14" x14ac:dyDescent="0.3">
      <c r="J1236"/>
      <c r="K1236" s="118"/>
      <c r="L1236"/>
      <c r="M1236"/>
    </row>
    <row r="1237" spans="10:13" ht="14" x14ac:dyDescent="0.3">
      <c r="J1237"/>
      <c r="K1237" s="118"/>
      <c r="L1237"/>
      <c r="M1237"/>
    </row>
    <row r="1238" spans="10:13" ht="14" x14ac:dyDescent="0.3">
      <c r="J1238"/>
      <c r="K1238" s="118"/>
      <c r="L1238"/>
      <c r="M1238"/>
    </row>
    <row r="1239" spans="10:13" ht="14" x14ac:dyDescent="0.3">
      <c r="J1239"/>
      <c r="K1239" s="118"/>
      <c r="L1239"/>
      <c r="M1239"/>
    </row>
    <row r="1240" spans="10:13" ht="14" x14ac:dyDescent="0.3">
      <c r="J1240"/>
      <c r="K1240" s="118"/>
      <c r="L1240"/>
      <c r="M1240"/>
    </row>
    <row r="1241" spans="10:13" ht="14" x14ac:dyDescent="0.3">
      <c r="J1241"/>
      <c r="K1241" s="118"/>
      <c r="L1241"/>
      <c r="M1241"/>
    </row>
    <row r="1242" spans="10:13" ht="14" x14ac:dyDescent="0.3">
      <c r="J1242"/>
      <c r="K1242" s="118"/>
      <c r="L1242"/>
      <c r="M1242"/>
    </row>
    <row r="1243" spans="10:13" ht="14" x14ac:dyDescent="0.3">
      <c r="J1243"/>
      <c r="K1243" s="118"/>
      <c r="L1243"/>
      <c r="M1243"/>
    </row>
    <row r="1244" spans="10:13" ht="14" x14ac:dyDescent="0.3">
      <c r="J1244"/>
      <c r="K1244" s="118"/>
      <c r="L1244"/>
      <c r="M1244"/>
    </row>
    <row r="1245" spans="10:13" ht="14" x14ac:dyDescent="0.3">
      <c r="J1245"/>
      <c r="K1245" s="118"/>
      <c r="L1245"/>
      <c r="M1245"/>
    </row>
    <row r="1246" spans="10:13" ht="14" x14ac:dyDescent="0.3">
      <c r="J1246"/>
      <c r="K1246" s="118"/>
      <c r="L1246"/>
      <c r="M1246"/>
    </row>
    <row r="1247" spans="10:13" ht="14" x14ac:dyDescent="0.3">
      <c r="J1247"/>
      <c r="K1247" s="118"/>
      <c r="L1247"/>
      <c r="M1247"/>
    </row>
    <row r="1248" spans="10:13" ht="14" x14ac:dyDescent="0.3">
      <c r="J1248"/>
      <c r="K1248" s="118"/>
      <c r="L1248"/>
      <c r="M1248"/>
    </row>
    <row r="1249" spans="10:13" ht="14" x14ac:dyDescent="0.3">
      <c r="J1249"/>
      <c r="K1249" s="118"/>
      <c r="L1249"/>
      <c r="M1249"/>
    </row>
    <row r="1250" spans="10:13" ht="14" x14ac:dyDescent="0.3">
      <c r="J1250"/>
      <c r="K1250" s="118"/>
      <c r="L1250"/>
      <c r="M1250"/>
    </row>
    <row r="1251" spans="10:13" ht="14" x14ac:dyDescent="0.3">
      <c r="J1251"/>
      <c r="K1251" s="118"/>
      <c r="L1251"/>
      <c r="M1251"/>
    </row>
    <row r="1252" spans="10:13" ht="14" x14ac:dyDescent="0.3">
      <c r="J1252"/>
      <c r="K1252" s="118"/>
      <c r="L1252"/>
      <c r="M1252"/>
    </row>
    <row r="1253" spans="10:13" ht="14" x14ac:dyDescent="0.3">
      <c r="J1253"/>
      <c r="K1253" s="118"/>
      <c r="L1253"/>
      <c r="M1253"/>
    </row>
    <row r="1254" spans="10:13" ht="14" x14ac:dyDescent="0.3">
      <c r="J1254"/>
      <c r="K1254" s="118"/>
      <c r="L1254"/>
      <c r="M1254"/>
    </row>
    <row r="1255" spans="10:13" ht="14" x14ac:dyDescent="0.3">
      <c r="J1255"/>
      <c r="K1255" s="118"/>
      <c r="L1255"/>
      <c r="M1255"/>
    </row>
    <row r="1256" spans="10:13" ht="14" x14ac:dyDescent="0.3">
      <c r="J1256"/>
      <c r="K1256" s="118"/>
      <c r="L1256"/>
      <c r="M1256"/>
    </row>
    <row r="1257" spans="10:13" ht="14" x14ac:dyDescent="0.3">
      <c r="J1257"/>
      <c r="K1257" s="118"/>
      <c r="L1257"/>
      <c r="M1257"/>
    </row>
    <row r="1258" spans="10:13" ht="14" x14ac:dyDescent="0.3">
      <c r="J1258"/>
      <c r="K1258" s="118"/>
      <c r="L1258"/>
      <c r="M1258"/>
    </row>
    <row r="1259" spans="10:13" ht="14" x14ac:dyDescent="0.3">
      <c r="J1259"/>
      <c r="K1259" s="118"/>
      <c r="L1259"/>
      <c r="M1259"/>
    </row>
    <row r="1260" spans="10:13" ht="14" x14ac:dyDescent="0.3">
      <c r="J1260"/>
      <c r="K1260" s="118"/>
      <c r="L1260"/>
      <c r="M1260"/>
    </row>
    <row r="1261" spans="10:13" ht="14" x14ac:dyDescent="0.3">
      <c r="J1261"/>
      <c r="K1261" s="118"/>
      <c r="L1261"/>
      <c r="M1261"/>
    </row>
    <row r="1262" spans="10:13" ht="14" x14ac:dyDescent="0.3">
      <c r="J1262"/>
      <c r="K1262" s="118"/>
      <c r="L1262"/>
      <c r="M1262"/>
    </row>
    <row r="1263" spans="10:13" ht="14" x14ac:dyDescent="0.3">
      <c r="J1263"/>
      <c r="K1263" s="118"/>
      <c r="L1263"/>
      <c r="M1263"/>
    </row>
    <row r="1264" spans="10:13" ht="14" x14ac:dyDescent="0.3">
      <c r="J1264"/>
      <c r="K1264" s="118"/>
      <c r="L1264"/>
      <c r="M1264"/>
    </row>
    <row r="1265" spans="10:13" ht="14" x14ac:dyDescent="0.3">
      <c r="J1265"/>
      <c r="K1265" s="118"/>
      <c r="L1265"/>
      <c r="M1265"/>
    </row>
    <row r="1266" spans="10:13" ht="14" x14ac:dyDescent="0.3">
      <c r="J1266"/>
      <c r="K1266" s="118"/>
      <c r="L1266"/>
      <c r="M1266"/>
    </row>
    <row r="1267" spans="10:13" ht="14" x14ac:dyDescent="0.3">
      <c r="J1267"/>
      <c r="K1267" s="118"/>
      <c r="L1267"/>
      <c r="M1267"/>
    </row>
    <row r="1268" spans="10:13" ht="14" x14ac:dyDescent="0.3">
      <c r="J1268"/>
      <c r="K1268" s="118"/>
      <c r="L1268"/>
      <c r="M1268"/>
    </row>
    <row r="1269" spans="10:13" ht="14" x14ac:dyDescent="0.3">
      <c r="J1269"/>
      <c r="K1269" s="118"/>
      <c r="L1269"/>
      <c r="M1269"/>
    </row>
    <row r="1270" spans="10:13" ht="14" x14ac:dyDescent="0.3">
      <c r="J1270"/>
      <c r="K1270" s="118"/>
      <c r="L1270"/>
      <c r="M1270"/>
    </row>
    <row r="1271" spans="10:13" ht="14" x14ac:dyDescent="0.3">
      <c r="J1271"/>
      <c r="K1271" s="118"/>
      <c r="L1271"/>
      <c r="M1271"/>
    </row>
    <row r="1272" spans="10:13" ht="14" x14ac:dyDescent="0.3">
      <c r="J1272"/>
      <c r="K1272" s="118"/>
      <c r="L1272"/>
      <c r="M1272"/>
    </row>
    <row r="1273" spans="10:13" ht="14" x14ac:dyDescent="0.3">
      <c r="J1273"/>
      <c r="K1273" s="118"/>
      <c r="L1273"/>
      <c r="M1273"/>
    </row>
    <row r="1274" spans="10:13" ht="14" x14ac:dyDescent="0.3">
      <c r="J1274"/>
      <c r="K1274" s="118"/>
      <c r="L1274"/>
      <c r="M1274"/>
    </row>
    <row r="1275" spans="10:13" ht="14" x14ac:dyDescent="0.3">
      <c r="J1275"/>
      <c r="K1275" s="118"/>
      <c r="L1275"/>
      <c r="M1275"/>
    </row>
    <row r="1276" spans="10:13" ht="14" x14ac:dyDescent="0.3">
      <c r="J1276"/>
      <c r="K1276" s="118"/>
      <c r="L1276"/>
      <c r="M1276"/>
    </row>
    <row r="1277" spans="10:13" ht="14" x14ac:dyDescent="0.3">
      <c r="J1277"/>
      <c r="K1277" s="118"/>
      <c r="L1277"/>
      <c r="M1277"/>
    </row>
    <row r="1278" spans="10:13" ht="14" x14ac:dyDescent="0.3">
      <c r="J1278"/>
      <c r="K1278" s="118"/>
      <c r="L1278"/>
      <c r="M1278"/>
    </row>
    <row r="1279" spans="10:13" ht="14" x14ac:dyDescent="0.3">
      <c r="J1279"/>
      <c r="K1279" s="118"/>
      <c r="L1279"/>
      <c r="M1279"/>
    </row>
    <row r="1280" spans="10:13" ht="14" x14ac:dyDescent="0.3">
      <c r="J1280"/>
      <c r="K1280" s="118"/>
      <c r="L1280"/>
      <c r="M1280"/>
    </row>
    <row r="1281" spans="10:13" ht="14" x14ac:dyDescent="0.3">
      <c r="J1281"/>
      <c r="K1281" s="118"/>
      <c r="L1281"/>
      <c r="M1281"/>
    </row>
    <row r="1282" spans="10:13" ht="14" x14ac:dyDescent="0.3">
      <c r="J1282"/>
      <c r="K1282" s="118"/>
      <c r="L1282"/>
      <c r="M1282"/>
    </row>
    <row r="1283" spans="10:13" ht="14" x14ac:dyDescent="0.3">
      <c r="J1283"/>
      <c r="K1283" s="118"/>
      <c r="L1283"/>
      <c r="M1283"/>
    </row>
    <row r="1284" spans="10:13" ht="14" x14ac:dyDescent="0.3">
      <c r="J1284"/>
      <c r="K1284" s="118"/>
      <c r="L1284"/>
      <c r="M1284"/>
    </row>
    <row r="1285" spans="10:13" ht="14" x14ac:dyDescent="0.3">
      <c r="J1285"/>
      <c r="K1285" s="118"/>
      <c r="L1285"/>
      <c r="M1285"/>
    </row>
    <row r="1286" spans="10:13" ht="14" x14ac:dyDescent="0.3">
      <c r="J1286"/>
      <c r="K1286" s="118"/>
      <c r="L1286"/>
      <c r="M1286"/>
    </row>
    <row r="1287" spans="10:13" ht="14" x14ac:dyDescent="0.3">
      <c r="J1287"/>
      <c r="K1287" s="118"/>
      <c r="L1287"/>
      <c r="M1287"/>
    </row>
    <row r="1288" spans="10:13" ht="14" x14ac:dyDescent="0.3">
      <c r="J1288"/>
      <c r="K1288" s="118"/>
      <c r="L1288"/>
      <c r="M1288"/>
    </row>
    <row r="1289" spans="10:13" ht="14" x14ac:dyDescent="0.3">
      <c r="J1289"/>
      <c r="K1289" s="118"/>
      <c r="L1289"/>
      <c r="M1289"/>
    </row>
    <row r="1290" spans="10:13" ht="14" x14ac:dyDescent="0.3">
      <c r="J1290"/>
      <c r="K1290" s="118"/>
      <c r="L1290"/>
      <c r="M1290"/>
    </row>
    <row r="1291" spans="10:13" ht="14" x14ac:dyDescent="0.3">
      <c r="J1291"/>
      <c r="K1291" s="118"/>
      <c r="L1291"/>
      <c r="M1291"/>
    </row>
    <row r="1292" spans="10:13" ht="14" x14ac:dyDescent="0.3">
      <c r="J1292"/>
      <c r="K1292" s="118"/>
      <c r="L1292"/>
      <c r="M1292"/>
    </row>
    <row r="1293" spans="10:13" ht="14" x14ac:dyDescent="0.3">
      <c r="J1293"/>
      <c r="K1293" s="118"/>
      <c r="L1293"/>
      <c r="M1293"/>
    </row>
    <row r="1294" spans="10:13" ht="14" x14ac:dyDescent="0.3">
      <c r="J1294"/>
      <c r="K1294" s="118"/>
      <c r="L1294"/>
      <c r="M1294"/>
    </row>
    <row r="1295" spans="10:13" ht="14" x14ac:dyDescent="0.3">
      <c r="J1295"/>
      <c r="K1295" s="118"/>
      <c r="L1295"/>
      <c r="M1295"/>
    </row>
    <row r="1296" spans="10:13" ht="14" x14ac:dyDescent="0.3">
      <c r="J1296"/>
      <c r="K1296" s="118"/>
      <c r="L1296"/>
      <c r="M1296"/>
    </row>
    <row r="1297" spans="10:13" ht="14" x14ac:dyDescent="0.3">
      <c r="J1297"/>
      <c r="K1297" s="118"/>
      <c r="L1297"/>
      <c r="M1297"/>
    </row>
    <row r="1298" spans="10:13" ht="14" x14ac:dyDescent="0.3">
      <c r="J1298"/>
      <c r="K1298" s="118"/>
      <c r="L1298"/>
      <c r="M1298"/>
    </row>
    <row r="1299" spans="10:13" ht="14" x14ac:dyDescent="0.3">
      <c r="J1299"/>
      <c r="K1299" s="118"/>
      <c r="L1299"/>
      <c r="M1299"/>
    </row>
    <row r="1300" spans="10:13" ht="14" x14ac:dyDescent="0.3">
      <c r="J1300"/>
      <c r="K1300" s="118"/>
      <c r="L1300"/>
      <c r="M1300"/>
    </row>
    <row r="1301" spans="10:13" ht="14" x14ac:dyDescent="0.3">
      <c r="J1301"/>
      <c r="K1301" s="118"/>
      <c r="L1301"/>
      <c r="M1301"/>
    </row>
    <row r="1302" spans="10:13" ht="14" x14ac:dyDescent="0.3">
      <c r="J1302"/>
      <c r="K1302" s="118"/>
      <c r="L1302"/>
      <c r="M1302"/>
    </row>
    <row r="1303" spans="10:13" ht="14" x14ac:dyDescent="0.3">
      <c r="J1303"/>
      <c r="K1303" s="118"/>
      <c r="L1303"/>
      <c r="M1303"/>
    </row>
    <row r="1304" spans="10:13" ht="14" x14ac:dyDescent="0.3">
      <c r="J1304"/>
      <c r="K1304" s="118"/>
      <c r="L1304"/>
      <c r="M1304"/>
    </row>
    <row r="1305" spans="10:13" ht="14" x14ac:dyDescent="0.3">
      <c r="J1305"/>
      <c r="K1305" s="118"/>
      <c r="L1305"/>
      <c r="M1305"/>
    </row>
    <row r="1306" spans="10:13" ht="14" x14ac:dyDescent="0.3">
      <c r="J1306"/>
      <c r="K1306" s="118"/>
      <c r="L1306"/>
      <c r="M1306"/>
    </row>
    <row r="1307" spans="10:13" ht="14" x14ac:dyDescent="0.3">
      <c r="J1307"/>
      <c r="K1307" s="118"/>
      <c r="L1307"/>
      <c r="M1307"/>
    </row>
    <row r="1308" spans="10:13" ht="14" x14ac:dyDescent="0.3">
      <c r="J1308"/>
      <c r="K1308" s="118"/>
      <c r="L1308"/>
      <c r="M1308"/>
    </row>
    <row r="1309" spans="10:13" ht="14" x14ac:dyDescent="0.3">
      <c r="J1309"/>
      <c r="K1309" s="118"/>
      <c r="L1309"/>
      <c r="M1309"/>
    </row>
    <row r="1310" spans="10:13" ht="14" x14ac:dyDescent="0.3">
      <c r="J1310"/>
      <c r="K1310" s="118"/>
      <c r="L1310"/>
      <c r="M1310"/>
    </row>
    <row r="1311" spans="10:13" ht="14" x14ac:dyDescent="0.3">
      <c r="J1311"/>
      <c r="K1311" s="118"/>
      <c r="L1311"/>
      <c r="M1311"/>
    </row>
    <row r="1312" spans="10:13" ht="14" x14ac:dyDescent="0.3">
      <c r="J1312"/>
      <c r="K1312" s="118"/>
      <c r="L1312"/>
      <c r="M1312"/>
    </row>
    <row r="1313" spans="10:13" ht="14" x14ac:dyDescent="0.3">
      <c r="J1313"/>
      <c r="K1313" s="118"/>
      <c r="L1313"/>
      <c r="M1313"/>
    </row>
    <row r="1314" spans="10:13" ht="14" x14ac:dyDescent="0.3">
      <c r="J1314"/>
      <c r="K1314" s="118"/>
      <c r="L1314"/>
      <c r="M1314"/>
    </row>
    <row r="1315" spans="10:13" ht="14" x14ac:dyDescent="0.3">
      <c r="J1315"/>
      <c r="K1315" s="118"/>
      <c r="L1315"/>
      <c r="M1315"/>
    </row>
    <row r="1316" spans="10:13" ht="14" x14ac:dyDescent="0.3">
      <c r="J1316"/>
      <c r="K1316" s="118"/>
      <c r="L1316"/>
      <c r="M1316"/>
    </row>
    <row r="1317" spans="10:13" ht="14" x14ac:dyDescent="0.3">
      <c r="J1317"/>
      <c r="K1317" s="118"/>
      <c r="L1317"/>
      <c r="M1317"/>
    </row>
    <row r="1318" spans="10:13" ht="14" x14ac:dyDescent="0.3">
      <c r="J1318"/>
      <c r="K1318" s="118"/>
      <c r="L1318"/>
      <c r="M1318"/>
    </row>
    <row r="1319" spans="10:13" ht="14" x14ac:dyDescent="0.3">
      <c r="J1319"/>
      <c r="K1319" s="118"/>
      <c r="L1319"/>
      <c r="M1319"/>
    </row>
    <row r="1320" spans="10:13" ht="14" x14ac:dyDescent="0.3">
      <c r="J1320"/>
      <c r="K1320" s="118"/>
      <c r="L1320"/>
      <c r="M1320"/>
    </row>
    <row r="1321" spans="10:13" ht="14" x14ac:dyDescent="0.3">
      <c r="J1321"/>
      <c r="K1321" s="118"/>
      <c r="L1321"/>
      <c r="M1321"/>
    </row>
    <row r="1322" spans="10:13" ht="14" x14ac:dyDescent="0.3">
      <c r="J1322"/>
      <c r="K1322" s="118"/>
      <c r="L1322"/>
      <c r="M1322"/>
    </row>
    <row r="1323" spans="10:13" ht="14" x14ac:dyDescent="0.3">
      <c r="J1323"/>
      <c r="K1323" s="118"/>
      <c r="L1323"/>
      <c r="M1323"/>
    </row>
    <row r="1324" spans="10:13" ht="14" x14ac:dyDescent="0.3">
      <c r="J1324"/>
      <c r="K1324" s="118"/>
      <c r="L1324"/>
      <c r="M1324"/>
    </row>
    <row r="1325" spans="10:13" ht="14" x14ac:dyDescent="0.3">
      <c r="J1325"/>
      <c r="K1325" s="118"/>
      <c r="L1325"/>
      <c r="M1325"/>
    </row>
    <row r="1326" spans="10:13" ht="14" x14ac:dyDescent="0.3">
      <c r="J1326"/>
      <c r="K1326" s="118"/>
      <c r="L1326"/>
      <c r="M1326"/>
    </row>
    <row r="1327" spans="10:13" ht="14" x14ac:dyDescent="0.3">
      <c r="J1327"/>
      <c r="K1327" s="118"/>
      <c r="L1327"/>
      <c r="M1327"/>
    </row>
    <row r="1328" spans="10:13" ht="14" x14ac:dyDescent="0.3">
      <c r="J1328"/>
      <c r="K1328" s="118"/>
      <c r="L1328"/>
      <c r="M1328"/>
    </row>
    <row r="1329" spans="10:13" ht="14" x14ac:dyDescent="0.3">
      <c r="J1329"/>
      <c r="K1329" s="118"/>
      <c r="L1329"/>
      <c r="M1329"/>
    </row>
    <row r="1330" spans="10:13" ht="14" x14ac:dyDescent="0.3">
      <c r="J1330"/>
      <c r="K1330" s="118"/>
      <c r="L1330"/>
      <c r="M1330"/>
    </row>
    <row r="1331" spans="10:13" ht="14" x14ac:dyDescent="0.3">
      <c r="J1331"/>
      <c r="K1331" s="118"/>
      <c r="L1331"/>
      <c r="M1331"/>
    </row>
    <row r="1332" spans="10:13" ht="14" x14ac:dyDescent="0.3">
      <c r="J1332"/>
      <c r="K1332" s="118"/>
      <c r="L1332"/>
      <c r="M1332"/>
    </row>
    <row r="1333" spans="10:13" ht="14" x14ac:dyDescent="0.3">
      <c r="J1333"/>
      <c r="K1333" s="118"/>
      <c r="L1333"/>
      <c r="M1333"/>
    </row>
    <row r="1334" spans="10:13" ht="14" x14ac:dyDescent="0.3">
      <c r="J1334"/>
      <c r="K1334" s="118"/>
      <c r="L1334"/>
      <c r="M1334"/>
    </row>
    <row r="1335" spans="10:13" ht="14" x14ac:dyDescent="0.3">
      <c r="J1335"/>
      <c r="K1335" s="118"/>
      <c r="L1335"/>
      <c r="M1335"/>
    </row>
    <row r="1336" spans="10:13" ht="14" x14ac:dyDescent="0.3">
      <c r="J1336"/>
      <c r="K1336" s="118"/>
      <c r="L1336"/>
      <c r="M1336"/>
    </row>
    <row r="1337" spans="10:13" ht="14" x14ac:dyDescent="0.3">
      <c r="J1337"/>
      <c r="K1337" s="118"/>
      <c r="L1337"/>
      <c r="M1337"/>
    </row>
    <row r="1338" spans="10:13" ht="14" x14ac:dyDescent="0.3">
      <c r="J1338"/>
      <c r="K1338" s="118"/>
      <c r="L1338"/>
      <c r="M1338"/>
    </row>
    <row r="1339" spans="10:13" ht="14" x14ac:dyDescent="0.3">
      <c r="J1339"/>
      <c r="K1339" s="118"/>
      <c r="L1339"/>
      <c r="M1339"/>
    </row>
    <row r="1340" spans="10:13" ht="14" x14ac:dyDescent="0.3">
      <c r="J1340"/>
      <c r="K1340" s="118"/>
      <c r="L1340"/>
      <c r="M1340"/>
    </row>
    <row r="1341" spans="10:13" ht="14" x14ac:dyDescent="0.3">
      <c r="J1341"/>
      <c r="K1341" s="118"/>
      <c r="L1341"/>
      <c r="M1341"/>
    </row>
    <row r="1342" spans="10:13" ht="14" x14ac:dyDescent="0.3">
      <c r="J1342"/>
      <c r="K1342" s="118"/>
      <c r="L1342"/>
      <c r="M1342"/>
    </row>
    <row r="1343" spans="10:13" ht="14" x14ac:dyDescent="0.3">
      <c r="J1343"/>
      <c r="K1343" s="118"/>
      <c r="L1343"/>
      <c r="M1343"/>
    </row>
    <row r="1344" spans="10:13" ht="14" x14ac:dyDescent="0.3">
      <c r="J1344"/>
      <c r="K1344" s="118"/>
      <c r="L1344"/>
      <c r="M1344"/>
    </row>
    <row r="1345" spans="10:13" ht="14" x14ac:dyDescent="0.3">
      <c r="J1345"/>
      <c r="K1345" s="118"/>
      <c r="L1345"/>
      <c r="M1345"/>
    </row>
    <row r="1346" spans="10:13" ht="14" x14ac:dyDescent="0.3">
      <c r="J1346"/>
      <c r="K1346" s="118"/>
      <c r="L1346"/>
      <c r="M1346"/>
    </row>
    <row r="1347" spans="10:13" ht="14" x14ac:dyDescent="0.3">
      <c r="J1347"/>
      <c r="K1347" s="118"/>
      <c r="L1347"/>
      <c r="M1347"/>
    </row>
    <row r="1348" spans="10:13" ht="14" x14ac:dyDescent="0.3">
      <c r="J1348"/>
      <c r="K1348" s="118"/>
      <c r="L1348"/>
      <c r="M1348"/>
    </row>
    <row r="1349" spans="10:13" ht="14" x14ac:dyDescent="0.3">
      <c r="J1349"/>
      <c r="K1349" s="118"/>
      <c r="L1349"/>
      <c r="M1349"/>
    </row>
    <row r="1350" spans="10:13" ht="14" x14ac:dyDescent="0.3">
      <c r="J1350"/>
      <c r="K1350" s="118"/>
      <c r="L1350"/>
      <c r="M1350"/>
    </row>
    <row r="1351" spans="10:13" ht="14" x14ac:dyDescent="0.3">
      <c r="J1351"/>
      <c r="K1351" s="118"/>
      <c r="L1351"/>
      <c r="M1351"/>
    </row>
    <row r="1352" spans="10:13" ht="14" x14ac:dyDescent="0.3">
      <c r="J1352"/>
      <c r="K1352" s="118"/>
      <c r="L1352"/>
      <c r="M1352"/>
    </row>
    <row r="1353" spans="10:13" ht="14" x14ac:dyDescent="0.3">
      <c r="J1353"/>
      <c r="K1353" s="118"/>
      <c r="L1353"/>
      <c r="M1353"/>
    </row>
    <row r="1354" spans="10:13" ht="14" x14ac:dyDescent="0.3">
      <c r="J1354"/>
      <c r="K1354" s="118"/>
      <c r="L1354"/>
      <c r="M1354"/>
    </row>
    <row r="1355" spans="10:13" ht="14" x14ac:dyDescent="0.3">
      <c r="J1355"/>
      <c r="K1355" s="118"/>
      <c r="L1355"/>
      <c r="M1355"/>
    </row>
    <row r="1356" spans="10:13" ht="14" x14ac:dyDescent="0.3">
      <c r="J1356"/>
      <c r="K1356" s="118"/>
      <c r="L1356"/>
      <c r="M1356"/>
    </row>
    <row r="1357" spans="10:13" ht="14" x14ac:dyDescent="0.3">
      <c r="J1357"/>
      <c r="K1357" s="118"/>
      <c r="L1357"/>
      <c r="M1357"/>
    </row>
    <row r="1358" spans="10:13" ht="14" x14ac:dyDescent="0.3">
      <c r="J1358"/>
      <c r="K1358" s="118"/>
      <c r="L1358"/>
      <c r="M1358"/>
    </row>
    <row r="1359" spans="10:13" ht="14" x14ac:dyDescent="0.3">
      <c r="J1359"/>
      <c r="K1359" s="118"/>
      <c r="L1359"/>
      <c r="M1359"/>
    </row>
    <row r="1360" spans="10:13" ht="14" x14ac:dyDescent="0.3">
      <c r="J1360"/>
      <c r="K1360" s="118"/>
      <c r="L1360"/>
      <c r="M1360"/>
    </row>
    <row r="1361" spans="10:13" ht="14" x14ac:dyDescent="0.3">
      <c r="J1361"/>
      <c r="K1361" s="118"/>
      <c r="L1361"/>
      <c r="M1361"/>
    </row>
    <row r="1362" spans="10:13" ht="14" x14ac:dyDescent="0.3">
      <c r="J1362"/>
      <c r="K1362" s="118"/>
      <c r="L1362"/>
      <c r="M1362"/>
    </row>
    <row r="1363" spans="10:13" ht="14" x14ac:dyDescent="0.3">
      <c r="J1363"/>
      <c r="K1363" s="118"/>
      <c r="L1363"/>
      <c r="M1363"/>
    </row>
    <row r="1364" spans="10:13" ht="14" x14ac:dyDescent="0.3">
      <c r="J1364"/>
      <c r="K1364" s="118"/>
      <c r="L1364"/>
      <c r="M1364"/>
    </row>
    <row r="1365" spans="10:13" ht="14" x14ac:dyDescent="0.3">
      <c r="J1365"/>
      <c r="K1365" s="118"/>
      <c r="L1365"/>
      <c r="M1365"/>
    </row>
    <row r="1366" spans="10:13" ht="14" x14ac:dyDescent="0.3">
      <c r="J1366"/>
      <c r="K1366" s="118"/>
      <c r="L1366"/>
      <c r="M1366"/>
    </row>
    <row r="1367" spans="10:13" ht="14" x14ac:dyDescent="0.3">
      <c r="J1367"/>
      <c r="K1367" s="118"/>
      <c r="L1367"/>
      <c r="M1367"/>
    </row>
    <row r="1368" spans="10:13" ht="14" x14ac:dyDescent="0.3">
      <c r="J1368"/>
      <c r="K1368" s="118"/>
      <c r="L1368"/>
      <c r="M1368"/>
    </row>
    <row r="1369" spans="10:13" ht="14" x14ac:dyDescent="0.3">
      <c r="J1369"/>
      <c r="K1369" s="118"/>
      <c r="L1369"/>
      <c r="M1369"/>
    </row>
    <row r="1370" spans="10:13" ht="14" x14ac:dyDescent="0.3">
      <c r="J1370"/>
      <c r="K1370" s="118"/>
      <c r="L1370"/>
      <c r="M1370"/>
    </row>
    <row r="1371" spans="10:13" ht="14" x14ac:dyDescent="0.3">
      <c r="J1371"/>
      <c r="K1371" s="118"/>
      <c r="L1371"/>
      <c r="M1371"/>
    </row>
    <row r="1372" spans="10:13" ht="14" x14ac:dyDescent="0.3">
      <c r="J1372"/>
      <c r="K1372" s="118"/>
      <c r="L1372"/>
      <c r="M1372"/>
    </row>
    <row r="1373" spans="10:13" ht="14" x14ac:dyDescent="0.3">
      <c r="J1373"/>
      <c r="K1373" s="118"/>
      <c r="L1373"/>
      <c r="M1373"/>
    </row>
    <row r="1374" spans="10:13" ht="14" x14ac:dyDescent="0.3">
      <c r="J1374"/>
      <c r="K1374" s="118"/>
      <c r="L1374"/>
      <c r="M1374"/>
    </row>
    <row r="1375" spans="10:13" ht="14" x14ac:dyDescent="0.3">
      <c r="J1375"/>
      <c r="K1375" s="118"/>
      <c r="L1375"/>
      <c r="M1375"/>
    </row>
    <row r="1376" spans="10:13" ht="14" x14ac:dyDescent="0.3">
      <c r="J1376"/>
      <c r="K1376" s="118"/>
      <c r="L1376"/>
      <c r="M1376"/>
    </row>
    <row r="1377" spans="10:13" ht="14" x14ac:dyDescent="0.3">
      <c r="J1377"/>
      <c r="K1377" s="118"/>
      <c r="L1377"/>
      <c r="M1377"/>
    </row>
    <row r="1378" spans="10:13" ht="14" x14ac:dyDescent="0.3">
      <c r="J1378"/>
      <c r="K1378" s="118"/>
      <c r="L1378"/>
      <c r="M1378"/>
    </row>
    <row r="1379" spans="10:13" ht="14" x14ac:dyDescent="0.3">
      <c r="J1379"/>
      <c r="K1379" s="118"/>
      <c r="L1379"/>
      <c r="M1379"/>
    </row>
    <row r="1380" spans="10:13" ht="14" x14ac:dyDescent="0.3">
      <c r="J1380"/>
      <c r="K1380" s="118"/>
      <c r="L1380"/>
      <c r="M1380"/>
    </row>
    <row r="1381" spans="10:13" ht="14" x14ac:dyDescent="0.3">
      <c r="J1381"/>
      <c r="K1381" s="118"/>
      <c r="L1381"/>
      <c r="M1381"/>
    </row>
    <row r="1382" spans="10:13" ht="14" x14ac:dyDescent="0.3">
      <c r="J1382"/>
      <c r="K1382" s="118"/>
      <c r="L1382"/>
      <c r="M1382"/>
    </row>
    <row r="1383" spans="10:13" ht="14" x14ac:dyDescent="0.3">
      <c r="J1383"/>
      <c r="K1383" s="118"/>
      <c r="L1383"/>
      <c r="M1383"/>
    </row>
    <row r="1384" spans="10:13" ht="14" x14ac:dyDescent="0.3">
      <c r="J1384"/>
      <c r="K1384" s="118"/>
      <c r="L1384"/>
      <c r="M1384"/>
    </row>
    <row r="1385" spans="10:13" ht="14" x14ac:dyDescent="0.3">
      <c r="J1385"/>
      <c r="K1385" s="118"/>
      <c r="L1385"/>
      <c r="M1385"/>
    </row>
    <row r="1386" spans="10:13" ht="14" x14ac:dyDescent="0.3">
      <c r="J1386"/>
      <c r="K1386" s="118"/>
      <c r="L1386"/>
      <c r="M1386"/>
    </row>
    <row r="1387" spans="10:13" ht="14" x14ac:dyDescent="0.3">
      <c r="J1387"/>
      <c r="K1387" s="118"/>
      <c r="L1387"/>
      <c r="M1387"/>
    </row>
    <row r="1388" spans="10:13" ht="14" x14ac:dyDescent="0.3">
      <c r="J1388"/>
      <c r="K1388" s="118"/>
      <c r="L1388"/>
      <c r="M1388"/>
    </row>
    <row r="1389" spans="10:13" ht="14" x14ac:dyDescent="0.3">
      <c r="J1389"/>
      <c r="K1389" s="118"/>
      <c r="L1389"/>
      <c r="M1389"/>
    </row>
    <row r="1390" spans="10:13" ht="14" x14ac:dyDescent="0.3">
      <c r="J1390"/>
      <c r="K1390" s="118"/>
      <c r="L1390"/>
      <c r="M1390"/>
    </row>
    <row r="1391" spans="10:13" ht="14" x14ac:dyDescent="0.3">
      <c r="J1391"/>
      <c r="K1391" s="118"/>
      <c r="L1391"/>
      <c r="M1391"/>
    </row>
    <row r="1392" spans="10:13" ht="14" x14ac:dyDescent="0.3">
      <c r="J1392"/>
      <c r="K1392" s="118"/>
      <c r="L1392"/>
      <c r="M1392"/>
    </row>
    <row r="1393" spans="10:13" ht="14" x14ac:dyDescent="0.3">
      <c r="J1393"/>
      <c r="K1393" s="118"/>
      <c r="L1393"/>
      <c r="M1393"/>
    </row>
    <row r="1394" spans="10:13" ht="14" x14ac:dyDescent="0.3">
      <c r="J1394"/>
      <c r="K1394" s="118"/>
      <c r="L1394"/>
      <c r="M1394"/>
    </row>
    <row r="1395" spans="10:13" ht="14" x14ac:dyDescent="0.3">
      <c r="J1395"/>
      <c r="K1395" s="118"/>
      <c r="L1395"/>
      <c r="M1395"/>
    </row>
    <row r="1396" spans="10:13" ht="14" x14ac:dyDescent="0.3">
      <c r="J1396"/>
      <c r="K1396" s="118"/>
      <c r="L1396"/>
      <c r="M1396"/>
    </row>
    <row r="1397" spans="10:13" ht="14" x14ac:dyDescent="0.3">
      <c r="J1397"/>
      <c r="K1397" s="118"/>
      <c r="L1397"/>
      <c r="M1397"/>
    </row>
    <row r="1398" spans="10:13" ht="14" x14ac:dyDescent="0.3">
      <c r="J1398"/>
      <c r="K1398" s="118"/>
      <c r="L1398"/>
      <c r="M1398"/>
    </row>
    <row r="1399" spans="10:13" ht="14" x14ac:dyDescent="0.3">
      <c r="J1399"/>
      <c r="K1399" s="118"/>
      <c r="L1399"/>
      <c r="M1399"/>
    </row>
    <row r="1400" spans="10:13" ht="14" x14ac:dyDescent="0.3">
      <c r="J1400"/>
      <c r="K1400" s="118"/>
      <c r="L1400"/>
      <c r="M1400"/>
    </row>
    <row r="1401" spans="10:13" ht="14" x14ac:dyDescent="0.3">
      <c r="J1401"/>
      <c r="K1401" s="118"/>
      <c r="L1401"/>
      <c r="M1401"/>
    </row>
    <row r="1402" spans="10:13" ht="14" x14ac:dyDescent="0.3">
      <c r="J1402"/>
      <c r="K1402" s="118"/>
      <c r="L1402"/>
      <c r="M1402"/>
    </row>
    <row r="1403" spans="10:13" ht="14" x14ac:dyDescent="0.3">
      <c r="J1403"/>
      <c r="K1403" s="118"/>
      <c r="L1403"/>
      <c r="M1403"/>
    </row>
    <row r="1404" spans="10:13" ht="14" x14ac:dyDescent="0.3">
      <c r="J1404"/>
      <c r="K1404" s="118"/>
      <c r="L1404"/>
      <c r="M1404"/>
    </row>
    <row r="1405" spans="10:13" ht="14" x14ac:dyDescent="0.3">
      <c r="J1405"/>
      <c r="K1405" s="118"/>
      <c r="L1405"/>
      <c r="M1405"/>
    </row>
    <row r="1406" spans="10:13" ht="14" x14ac:dyDescent="0.3">
      <c r="J1406"/>
      <c r="K1406" s="118"/>
      <c r="L1406"/>
      <c r="M1406"/>
    </row>
    <row r="1407" spans="10:13" ht="14" x14ac:dyDescent="0.3">
      <c r="J1407"/>
      <c r="K1407" s="118"/>
      <c r="L1407"/>
      <c r="M1407"/>
    </row>
    <row r="1408" spans="10:13" ht="14" x14ac:dyDescent="0.3">
      <c r="J1408"/>
      <c r="K1408" s="118"/>
      <c r="L1408"/>
      <c r="M1408"/>
    </row>
    <row r="1409" spans="10:13" ht="14" x14ac:dyDescent="0.3">
      <c r="J1409"/>
      <c r="K1409" s="118"/>
      <c r="L1409"/>
      <c r="M1409"/>
    </row>
    <row r="1410" spans="10:13" ht="14" x14ac:dyDescent="0.3">
      <c r="J1410"/>
      <c r="K1410" s="118"/>
      <c r="L1410"/>
      <c r="M1410"/>
    </row>
    <row r="1411" spans="10:13" ht="14" x14ac:dyDescent="0.3">
      <c r="J1411"/>
      <c r="K1411" s="118"/>
      <c r="L1411"/>
      <c r="M1411"/>
    </row>
    <row r="1412" spans="10:13" ht="14" x14ac:dyDescent="0.3">
      <c r="J1412"/>
      <c r="K1412" s="118"/>
      <c r="L1412"/>
      <c r="M1412"/>
    </row>
    <row r="1413" spans="10:13" ht="14" x14ac:dyDescent="0.3">
      <c r="J1413"/>
      <c r="K1413" s="118"/>
      <c r="L1413"/>
      <c r="M1413"/>
    </row>
    <row r="1414" spans="10:13" ht="14" x14ac:dyDescent="0.3">
      <c r="J1414"/>
      <c r="K1414" s="118"/>
      <c r="L1414"/>
      <c r="M1414"/>
    </row>
    <row r="1415" spans="10:13" ht="14" x14ac:dyDescent="0.3">
      <c r="J1415"/>
      <c r="K1415" s="118"/>
      <c r="L1415"/>
      <c r="M1415"/>
    </row>
    <row r="1416" spans="10:13" ht="14" x14ac:dyDescent="0.3">
      <c r="J1416"/>
      <c r="K1416" s="118"/>
      <c r="L1416"/>
      <c r="M1416"/>
    </row>
    <row r="1417" spans="10:13" ht="14" x14ac:dyDescent="0.3">
      <c r="J1417"/>
      <c r="K1417" s="118"/>
      <c r="L1417"/>
      <c r="M1417"/>
    </row>
    <row r="1418" spans="10:13" ht="14" x14ac:dyDescent="0.3">
      <c r="J1418"/>
      <c r="K1418" s="118"/>
      <c r="L1418"/>
      <c r="M1418"/>
    </row>
    <row r="1419" spans="10:13" ht="14" x14ac:dyDescent="0.3">
      <c r="J1419"/>
      <c r="K1419" s="118"/>
      <c r="L1419"/>
      <c r="M1419"/>
    </row>
    <row r="1420" spans="10:13" ht="14" x14ac:dyDescent="0.3">
      <c r="J1420"/>
      <c r="K1420" s="118"/>
      <c r="L1420"/>
      <c r="M1420"/>
    </row>
    <row r="1421" spans="10:13" ht="14" x14ac:dyDescent="0.3">
      <c r="J1421"/>
      <c r="K1421" s="118"/>
      <c r="L1421"/>
      <c r="M1421"/>
    </row>
    <row r="1422" spans="10:13" ht="14" x14ac:dyDescent="0.3">
      <c r="J1422"/>
      <c r="K1422" s="118"/>
      <c r="L1422"/>
      <c r="M1422"/>
    </row>
    <row r="1423" spans="10:13" ht="14" x14ac:dyDescent="0.3">
      <c r="J1423"/>
      <c r="K1423" s="118"/>
      <c r="L1423"/>
      <c r="M1423"/>
    </row>
    <row r="1424" spans="10:13" ht="14" x14ac:dyDescent="0.3">
      <c r="J1424"/>
      <c r="K1424" s="118"/>
      <c r="L1424"/>
      <c r="M1424"/>
    </row>
    <row r="1425" spans="10:13" ht="14" x14ac:dyDescent="0.3">
      <c r="J1425"/>
      <c r="K1425" s="118"/>
      <c r="L1425"/>
      <c r="M1425"/>
    </row>
    <row r="1426" spans="10:13" ht="14" x14ac:dyDescent="0.3">
      <c r="J1426"/>
      <c r="K1426" s="118"/>
      <c r="L1426"/>
      <c r="M1426"/>
    </row>
    <row r="1427" spans="10:13" ht="14" x14ac:dyDescent="0.3">
      <c r="J1427"/>
      <c r="K1427" s="118"/>
      <c r="L1427"/>
      <c r="M1427"/>
    </row>
    <row r="1428" spans="10:13" ht="14" x14ac:dyDescent="0.3">
      <c r="J1428"/>
      <c r="K1428" s="118"/>
      <c r="L1428"/>
      <c r="M1428"/>
    </row>
    <row r="1429" spans="10:13" ht="14" x14ac:dyDescent="0.3">
      <c r="J1429"/>
      <c r="K1429" s="118"/>
      <c r="L1429"/>
      <c r="M1429"/>
    </row>
    <row r="1430" spans="10:13" ht="14" x14ac:dyDescent="0.3">
      <c r="J1430"/>
      <c r="K1430" s="118"/>
      <c r="L1430"/>
      <c r="M1430"/>
    </row>
    <row r="1431" spans="10:13" ht="14" x14ac:dyDescent="0.3">
      <c r="J1431"/>
      <c r="K1431" s="118"/>
      <c r="L1431"/>
      <c r="M1431"/>
    </row>
    <row r="1432" spans="10:13" ht="14" x14ac:dyDescent="0.3">
      <c r="J1432"/>
      <c r="K1432" s="118"/>
      <c r="L1432"/>
      <c r="M1432"/>
    </row>
    <row r="1433" spans="10:13" ht="14" x14ac:dyDescent="0.3">
      <c r="J1433"/>
      <c r="K1433" s="118"/>
      <c r="L1433"/>
      <c r="M1433"/>
    </row>
    <row r="1434" spans="10:13" ht="14" x14ac:dyDescent="0.3">
      <c r="J1434"/>
      <c r="K1434" s="118"/>
      <c r="L1434"/>
      <c r="M1434"/>
    </row>
    <row r="1435" spans="10:13" ht="14" x14ac:dyDescent="0.3">
      <c r="J1435"/>
      <c r="K1435" s="118"/>
      <c r="L1435"/>
      <c r="M1435"/>
    </row>
    <row r="1436" spans="10:13" ht="14" x14ac:dyDescent="0.3">
      <c r="J1436"/>
      <c r="K1436" s="118"/>
      <c r="L1436"/>
      <c r="M1436"/>
    </row>
    <row r="1437" spans="10:13" ht="14" x14ac:dyDescent="0.3">
      <c r="J1437"/>
      <c r="K1437" s="118"/>
      <c r="L1437"/>
      <c r="M1437"/>
    </row>
    <row r="1438" spans="10:13" ht="14" x14ac:dyDescent="0.3">
      <c r="J1438"/>
      <c r="K1438" s="118"/>
      <c r="L1438"/>
      <c r="M1438"/>
    </row>
    <row r="1439" spans="10:13" ht="14" x14ac:dyDescent="0.3">
      <c r="J1439"/>
      <c r="K1439" s="118"/>
      <c r="L1439"/>
      <c r="M1439"/>
    </row>
    <row r="1440" spans="10:13" ht="14" x14ac:dyDescent="0.3">
      <c r="J1440"/>
      <c r="K1440" s="118"/>
      <c r="L1440"/>
      <c r="M1440"/>
    </row>
    <row r="1441" spans="10:13" ht="14" x14ac:dyDescent="0.3">
      <c r="J1441"/>
      <c r="K1441" s="118"/>
      <c r="L1441"/>
      <c r="M1441"/>
    </row>
    <row r="1442" spans="10:13" ht="14" x14ac:dyDescent="0.3">
      <c r="J1442"/>
      <c r="K1442" s="118"/>
      <c r="L1442"/>
      <c r="M1442"/>
    </row>
    <row r="1443" spans="10:13" ht="14" x14ac:dyDescent="0.3">
      <c r="J1443"/>
      <c r="K1443" s="118"/>
      <c r="L1443"/>
      <c r="M1443"/>
    </row>
    <row r="1444" spans="10:13" ht="14" x14ac:dyDescent="0.3">
      <c r="J1444"/>
      <c r="K1444" s="118"/>
      <c r="L1444"/>
      <c r="M1444"/>
    </row>
    <row r="1445" spans="10:13" ht="14" x14ac:dyDescent="0.3">
      <c r="J1445"/>
      <c r="K1445" s="118"/>
      <c r="L1445"/>
      <c r="M1445"/>
    </row>
    <row r="1446" spans="10:13" ht="14" x14ac:dyDescent="0.3">
      <c r="J1446"/>
      <c r="K1446" s="118"/>
      <c r="L1446"/>
      <c r="M1446"/>
    </row>
    <row r="1447" spans="10:13" ht="14" x14ac:dyDescent="0.3">
      <c r="J1447"/>
      <c r="K1447" s="118"/>
      <c r="L1447"/>
      <c r="M1447"/>
    </row>
    <row r="1448" spans="10:13" ht="14" x14ac:dyDescent="0.3">
      <c r="J1448"/>
      <c r="K1448" s="118"/>
      <c r="L1448"/>
      <c r="M1448"/>
    </row>
    <row r="1449" spans="10:13" ht="14" x14ac:dyDescent="0.3">
      <c r="J1449"/>
      <c r="K1449" s="118"/>
      <c r="L1449"/>
      <c r="M1449"/>
    </row>
    <row r="1450" spans="10:13" ht="14" x14ac:dyDescent="0.3">
      <c r="J1450"/>
      <c r="K1450" s="118"/>
      <c r="L1450"/>
      <c r="M1450"/>
    </row>
    <row r="1451" spans="10:13" ht="14" x14ac:dyDescent="0.3">
      <c r="J1451"/>
      <c r="K1451" s="118"/>
      <c r="L1451"/>
      <c r="M1451"/>
    </row>
    <row r="1452" spans="10:13" ht="14" x14ac:dyDescent="0.3">
      <c r="J1452"/>
      <c r="K1452" s="118"/>
      <c r="L1452"/>
      <c r="M1452"/>
    </row>
    <row r="1453" spans="10:13" ht="14" x14ac:dyDescent="0.3">
      <c r="J1453"/>
      <c r="K1453" s="118"/>
      <c r="L1453"/>
      <c r="M1453"/>
    </row>
    <row r="1454" spans="10:13" ht="14" x14ac:dyDescent="0.3">
      <c r="J1454"/>
      <c r="K1454" s="118"/>
      <c r="L1454"/>
      <c r="M1454"/>
    </row>
    <row r="1455" spans="10:13" ht="14" x14ac:dyDescent="0.3">
      <c r="J1455"/>
      <c r="K1455" s="118"/>
      <c r="L1455"/>
      <c r="M1455"/>
    </row>
    <row r="1456" spans="10:13" ht="14" x14ac:dyDescent="0.3">
      <c r="J1456"/>
      <c r="K1456" s="118"/>
      <c r="L1456"/>
      <c r="M1456"/>
    </row>
    <row r="1457" spans="10:13" ht="14" x14ac:dyDescent="0.3">
      <c r="J1457"/>
      <c r="K1457" s="118"/>
      <c r="L1457"/>
      <c r="M1457"/>
    </row>
    <row r="1458" spans="10:13" ht="14" x14ac:dyDescent="0.3">
      <c r="J1458"/>
      <c r="K1458" s="118"/>
      <c r="L1458"/>
      <c r="M1458"/>
    </row>
    <row r="1459" spans="10:13" ht="14" x14ac:dyDescent="0.3">
      <c r="J1459"/>
      <c r="K1459" s="118"/>
      <c r="L1459"/>
      <c r="M1459"/>
    </row>
    <row r="1460" spans="10:13" ht="14" x14ac:dyDescent="0.3">
      <c r="J1460"/>
      <c r="K1460" s="118"/>
      <c r="L1460"/>
      <c r="M1460"/>
    </row>
    <row r="1461" spans="10:13" ht="14" x14ac:dyDescent="0.3">
      <c r="J1461"/>
      <c r="K1461" s="118"/>
      <c r="L1461"/>
      <c r="M1461"/>
    </row>
    <row r="1462" spans="10:13" ht="14" x14ac:dyDescent="0.3">
      <c r="J1462"/>
      <c r="K1462" s="118"/>
      <c r="L1462"/>
      <c r="M1462"/>
    </row>
    <row r="1463" spans="10:13" ht="14" x14ac:dyDescent="0.3">
      <c r="J1463"/>
      <c r="K1463" s="118"/>
      <c r="L1463"/>
      <c r="M1463"/>
    </row>
    <row r="1464" spans="10:13" ht="14" x14ac:dyDescent="0.3">
      <c r="J1464"/>
      <c r="K1464" s="118"/>
      <c r="L1464"/>
      <c r="M1464"/>
    </row>
    <row r="1465" spans="10:13" ht="14" x14ac:dyDescent="0.3">
      <c r="J1465"/>
      <c r="K1465" s="118"/>
      <c r="L1465"/>
      <c r="M1465"/>
    </row>
    <row r="1466" spans="10:13" ht="14" x14ac:dyDescent="0.3">
      <c r="J1466"/>
      <c r="K1466" s="118"/>
      <c r="L1466"/>
      <c r="M1466"/>
    </row>
    <row r="1467" spans="10:13" ht="14" x14ac:dyDescent="0.3">
      <c r="J1467"/>
      <c r="K1467" s="118"/>
      <c r="L1467"/>
      <c r="M1467"/>
    </row>
    <row r="1468" spans="10:13" ht="14" x14ac:dyDescent="0.3">
      <c r="J1468"/>
      <c r="K1468" s="118"/>
      <c r="L1468"/>
      <c r="M1468"/>
    </row>
    <row r="1469" spans="10:13" ht="14" x14ac:dyDescent="0.3">
      <c r="J1469"/>
      <c r="K1469" s="118"/>
      <c r="L1469"/>
      <c r="M1469"/>
    </row>
    <row r="1470" spans="10:13" ht="14" x14ac:dyDescent="0.3">
      <c r="J1470"/>
      <c r="K1470" s="118"/>
      <c r="L1470"/>
      <c r="M1470"/>
    </row>
    <row r="1471" spans="10:13" ht="14" x14ac:dyDescent="0.3">
      <c r="J1471"/>
      <c r="K1471" s="118"/>
      <c r="L1471"/>
      <c r="M1471"/>
    </row>
    <row r="1472" spans="10:13" ht="14" x14ac:dyDescent="0.3">
      <c r="J1472"/>
      <c r="K1472" s="118"/>
      <c r="L1472"/>
      <c r="M1472"/>
    </row>
    <row r="1473" spans="10:13" ht="14" x14ac:dyDescent="0.3">
      <c r="J1473"/>
      <c r="K1473" s="118"/>
      <c r="L1473"/>
      <c r="M1473"/>
    </row>
    <row r="1474" spans="10:13" ht="14" x14ac:dyDescent="0.3">
      <c r="J1474"/>
      <c r="K1474" s="118"/>
      <c r="L1474"/>
      <c r="M1474"/>
    </row>
    <row r="1475" spans="10:13" ht="14" x14ac:dyDescent="0.3">
      <c r="J1475"/>
      <c r="K1475" s="118"/>
      <c r="L1475"/>
      <c r="M1475"/>
    </row>
    <row r="1476" spans="10:13" ht="14" x14ac:dyDescent="0.3">
      <c r="J1476"/>
      <c r="K1476" s="118"/>
      <c r="L1476"/>
      <c r="M1476"/>
    </row>
    <row r="1477" spans="10:13" ht="14" x14ac:dyDescent="0.3">
      <c r="J1477"/>
      <c r="K1477" s="118"/>
      <c r="L1477"/>
      <c r="M1477"/>
    </row>
    <row r="1478" spans="10:13" ht="14" x14ac:dyDescent="0.3">
      <c r="J1478"/>
      <c r="K1478" s="118"/>
      <c r="L1478"/>
      <c r="M1478"/>
    </row>
    <row r="1479" spans="10:13" ht="14" x14ac:dyDescent="0.3">
      <c r="J1479"/>
      <c r="K1479" s="118"/>
      <c r="L1479"/>
      <c r="M1479"/>
    </row>
    <row r="1480" spans="10:13" ht="14" x14ac:dyDescent="0.3">
      <c r="J1480"/>
      <c r="K1480" s="118"/>
      <c r="L1480"/>
      <c r="M1480"/>
    </row>
    <row r="1481" spans="10:13" ht="14" x14ac:dyDescent="0.3">
      <c r="J1481"/>
      <c r="K1481" s="118"/>
      <c r="L1481"/>
      <c r="M1481"/>
    </row>
    <row r="1482" spans="10:13" ht="14" x14ac:dyDescent="0.3">
      <c r="J1482"/>
      <c r="K1482" s="118"/>
      <c r="L1482"/>
      <c r="M1482"/>
    </row>
    <row r="1483" spans="10:13" ht="14" x14ac:dyDescent="0.3">
      <c r="J1483"/>
      <c r="K1483" s="118"/>
      <c r="L1483"/>
      <c r="M1483"/>
    </row>
    <row r="1484" spans="10:13" ht="14" x14ac:dyDescent="0.3">
      <c r="J1484"/>
      <c r="K1484" s="118"/>
      <c r="L1484"/>
      <c r="M1484"/>
    </row>
    <row r="1485" spans="10:13" ht="14" x14ac:dyDescent="0.3">
      <c r="J1485"/>
      <c r="K1485" s="118"/>
      <c r="L1485"/>
      <c r="M1485"/>
    </row>
    <row r="1486" spans="10:13" ht="14" x14ac:dyDescent="0.3">
      <c r="J1486"/>
      <c r="K1486" s="118"/>
      <c r="L1486"/>
      <c r="M1486"/>
    </row>
    <row r="1487" spans="10:13" ht="14" x14ac:dyDescent="0.3">
      <c r="J1487"/>
      <c r="K1487" s="118"/>
      <c r="L1487"/>
      <c r="M1487"/>
    </row>
    <row r="1488" spans="10:13" ht="14" x14ac:dyDescent="0.3">
      <c r="J1488"/>
      <c r="K1488" s="118"/>
      <c r="L1488"/>
      <c r="M1488"/>
    </row>
    <row r="1489" spans="10:13" ht="14" x14ac:dyDescent="0.3">
      <c r="J1489"/>
      <c r="K1489" s="118"/>
      <c r="L1489"/>
      <c r="M1489"/>
    </row>
    <row r="1490" spans="10:13" ht="14" x14ac:dyDescent="0.3">
      <c r="J1490"/>
      <c r="K1490" s="118"/>
      <c r="L1490"/>
      <c r="M1490"/>
    </row>
    <row r="1491" spans="10:13" ht="14" x14ac:dyDescent="0.3">
      <c r="J1491"/>
      <c r="K1491" s="118"/>
      <c r="L1491"/>
      <c r="M1491"/>
    </row>
    <row r="1492" spans="10:13" ht="14" x14ac:dyDescent="0.3">
      <c r="J1492"/>
      <c r="K1492" s="118"/>
      <c r="L1492"/>
      <c r="M1492"/>
    </row>
    <row r="1493" spans="10:13" ht="14" x14ac:dyDescent="0.3">
      <c r="J1493"/>
      <c r="K1493" s="118"/>
      <c r="L1493"/>
      <c r="M1493"/>
    </row>
    <row r="1494" spans="10:13" ht="14" x14ac:dyDescent="0.3">
      <c r="J1494"/>
      <c r="K1494" s="118"/>
      <c r="L1494"/>
      <c r="M1494"/>
    </row>
    <row r="1495" spans="10:13" ht="14" x14ac:dyDescent="0.3">
      <c r="J1495"/>
      <c r="K1495" s="118"/>
      <c r="L1495"/>
      <c r="M1495"/>
    </row>
    <row r="1496" spans="10:13" ht="14" x14ac:dyDescent="0.3">
      <c r="J1496"/>
      <c r="K1496" s="118"/>
      <c r="L1496"/>
      <c r="M1496"/>
    </row>
    <row r="1497" spans="10:13" ht="14" x14ac:dyDescent="0.3">
      <c r="J1497"/>
      <c r="K1497" s="118"/>
      <c r="L1497"/>
      <c r="M1497"/>
    </row>
    <row r="1498" spans="10:13" ht="14" x14ac:dyDescent="0.3">
      <c r="J1498"/>
      <c r="K1498" s="118"/>
      <c r="L1498"/>
      <c r="M1498"/>
    </row>
    <row r="1499" spans="10:13" ht="14" x14ac:dyDescent="0.3">
      <c r="J1499"/>
      <c r="K1499" s="118"/>
      <c r="L1499"/>
      <c r="M1499"/>
    </row>
    <row r="1500" spans="10:13" ht="14" x14ac:dyDescent="0.3">
      <c r="J1500"/>
      <c r="K1500" s="118"/>
      <c r="L1500"/>
      <c r="M1500"/>
    </row>
    <row r="1501" spans="10:13" ht="14" x14ac:dyDescent="0.3">
      <c r="J1501"/>
      <c r="K1501" s="118"/>
      <c r="L1501"/>
      <c r="M1501"/>
    </row>
    <row r="1502" spans="10:13" ht="14" x14ac:dyDescent="0.3">
      <c r="J1502"/>
      <c r="K1502" s="118"/>
      <c r="L1502"/>
      <c r="M1502"/>
    </row>
    <row r="1503" spans="10:13" ht="14" x14ac:dyDescent="0.3">
      <c r="J1503"/>
      <c r="K1503" s="118"/>
      <c r="L1503"/>
      <c r="M1503"/>
    </row>
    <row r="1504" spans="10:13" ht="14" x14ac:dyDescent="0.3">
      <c r="J1504"/>
      <c r="K1504" s="118"/>
      <c r="L1504"/>
      <c r="M1504"/>
    </row>
    <row r="1505" spans="10:13" ht="14" x14ac:dyDescent="0.3">
      <c r="J1505"/>
      <c r="K1505" s="118"/>
      <c r="L1505"/>
      <c r="M1505"/>
    </row>
    <row r="1506" spans="10:13" ht="14" x14ac:dyDescent="0.3">
      <c r="J1506"/>
      <c r="K1506" s="118"/>
      <c r="L1506"/>
      <c r="M1506"/>
    </row>
    <row r="1507" spans="10:13" ht="14" x14ac:dyDescent="0.3">
      <c r="J1507"/>
      <c r="K1507" s="118"/>
      <c r="L1507"/>
      <c r="M1507"/>
    </row>
    <row r="1508" spans="10:13" ht="14" x14ac:dyDescent="0.3">
      <c r="J1508"/>
      <c r="K1508" s="118"/>
      <c r="L1508"/>
      <c r="M1508"/>
    </row>
    <row r="1509" spans="10:13" ht="14" x14ac:dyDescent="0.3">
      <c r="J1509"/>
      <c r="K1509" s="118"/>
      <c r="L1509"/>
      <c r="M1509"/>
    </row>
    <row r="1510" spans="10:13" ht="14" x14ac:dyDescent="0.3">
      <c r="J1510"/>
      <c r="K1510" s="118"/>
      <c r="L1510"/>
      <c r="M1510"/>
    </row>
    <row r="1511" spans="10:13" ht="14" x14ac:dyDescent="0.3">
      <c r="J1511"/>
      <c r="K1511" s="118"/>
      <c r="L1511"/>
      <c r="M1511"/>
    </row>
    <row r="1512" spans="10:13" ht="14" x14ac:dyDescent="0.3">
      <c r="J1512"/>
      <c r="K1512" s="118"/>
      <c r="L1512"/>
      <c r="M1512"/>
    </row>
    <row r="1513" spans="10:13" ht="14" x14ac:dyDescent="0.3">
      <c r="J1513"/>
      <c r="K1513" s="118"/>
      <c r="L1513"/>
      <c r="M1513"/>
    </row>
    <row r="1514" spans="10:13" ht="14" x14ac:dyDescent="0.3">
      <c r="J1514"/>
      <c r="K1514" s="118"/>
      <c r="L1514"/>
      <c r="M1514"/>
    </row>
    <row r="1515" spans="10:13" ht="14" x14ac:dyDescent="0.3">
      <c r="J1515"/>
      <c r="K1515" s="118"/>
      <c r="L1515"/>
      <c r="M1515"/>
    </row>
    <row r="1516" spans="10:13" ht="14" x14ac:dyDescent="0.3">
      <c r="J1516"/>
      <c r="K1516" s="118"/>
      <c r="L1516"/>
      <c r="M1516"/>
    </row>
    <row r="1517" spans="10:13" ht="14" x14ac:dyDescent="0.3">
      <c r="J1517"/>
      <c r="K1517" s="118"/>
      <c r="L1517"/>
      <c r="M1517"/>
    </row>
    <row r="1518" spans="10:13" ht="14" x14ac:dyDescent="0.3">
      <c r="J1518"/>
      <c r="K1518" s="118"/>
      <c r="L1518"/>
      <c r="M1518"/>
    </row>
    <row r="1519" spans="10:13" ht="14" x14ac:dyDescent="0.3">
      <c r="J1519"/>
      <c r="K1519" s="118"/>
      <c r="L1519"/>
      <c r="M1519"/>
    </row>
    <row r="1520" spans="10:13" ht="14" x14ac:dyDescent="0.3">
      <c r="J1520"/>
      <c r="K1520" s="118"/>
      <c r="L1520"/>
      <c r="M1520"/>
    </row>
    <row r="1521" spans="10:13" ht="14" x14ac:dyDescent="0.3">
      <c r="J1521"/>
      <c r="K1521" s="118"/>
      <c r="L1521"/>
      <c r="M1521"/>
    </row>
    <row r="1522" spans="10:13" ht="14" x14ac:dyDescent="0.3">
      <c r="J1522"/>
      <c r="K1522" s="118"/>
      <c r="L1522"/>
      <c r="M1522"/>
    </row>
    <row r="1523" spans="10:13" ht="14" x14ac:dyDescent="0.3">
      <c r="J1523"/>
      <c r="K1523" s="118"/>
      <c r="L1523"/>
      <c r="M1523"/>
    </row>
    <row r="1524" spans="10:13" ht="14" x14ac:dyDescent="0.3">
      <c r="J1524"/>
      <c r="K1524" s="118"/>
      <c r="L1524"/>
      <c r="M1524"/>
    </row>
    <row r="1525" spans="10:13" ht="14" x14ac:dyDescent="0.3">
      <c r="J1525"/>
      <c r="K1525" s="118"/>
      <c r="L1525"/>
      <c r="M1525"/>
    </row>
    <row r="1526" spans="10:13" ht="14" x14ac:dyDescent="0.3">
      <c r="J1526"/>
      <c r="K1526" s="118"/>
      <c r="L1526"/>
      <c r="M1526"/>
    </row>
    <row r="1527" spans="10:13" ht="14" x14ac:dyDescent="0.3">
      <c r="J1527"/>
      <c r="K1527" s="118"/>
      <c r="L1527"/>
      <c r="M1527"/>
    </row>
    <row r="1528" spans="10:13" ht="14" x14ac:dyDescent="0.3">
      <c r="J1528"/>
      <c r="K1528" s="118"/>
      <c r="L1528"/>
      <c r="M1528"/>
    </row>
    <row r="1529" spans="10:13" ht="14" x14ac:dyDescent="0.3">
      <c r="J1529"/>
      <c r="K1529" s="118"/>
      <c r="L1529"/>
      <c r="M1529"/>
    </row>
    <row r="1530" spans="10:13" ht="14" x14ac:dyDescent="0.3">
      <c r="J1530"/>
      <c r="K1530" s="118"/>
      <c r="L1530"/>
      <c r="M1530"/>
    </row>
    <row r="1531" spans="10:13" ht="14" x14ac:dyDescent="0.3">
      <c r="J1531"/>
      <c r="K1531" s="118"/>
      <c r="L1531"/>
      <c r="M1531"/>
    </row>
    <row r="1532" spans="10:13" ht="14" x14ac:dyDescent="0.3">
      <c r="J1532"/>
      <c r="K1532" s="118"/>
      <c r="L1532"/>
      <c r="M1532"/>
    </row>
    <row r="1533" spans="10:13" ht="14" x14ac:dyDescent="0.3">
      <c r="J1533"/>
      <c r="K1533" s="118"/>
      <c r="L1533"/>
      <c r="M1533"/>
    </row>
    <row r="1534" spans="10:13" ht="14" x14ac:dyDescent="0.3">
      <c r="J1534"/>
      <c r="K1534" s="118"/>
      <c r="L1534"/>
      <c r="M1534"/>
    </row>
    <row r="1535" spans="10:13" ht="14" x14ac:dyDescent="0.3">
      <c r="J1535"/>
      <c r="K1535" s="118"/>
      <c r="L1535"/>
      <c r="M1535"/>
    </row>
    <row r="1536" spans="10:13" ht="14" x14ac:dyDescent="0.3">
      <c r="J1536"/>
      <c r="K1536" s="118"/>
      <c r="L1536"/>
      <c r="M1536"/>
    </row>
    <row r="1537" spans="10:13" ht="14" x14ac:dyDescent="0.3">
      <c r="J1537"/>
      <c r="K1537" s="118"/>
      <c r="L1537"/>
      <c r="M1537"/>
    </row>
    <row r="1538" spans="10:13" ht="14" x14ac:dyDescent="0.3">
      <c r="J1538"/>
      <c r="K1538" s="118"/>
      <c r="L1538"/>
      <c r="M1538"/>
    </row>
    <row r="1539" spans="10:13" ht="14" x14ac:dyDescent="0.3">
      <c r="J1539"/>
      <c r="K1539" s="118"/>
      <c r="L1539"/>
      <c r="M1539"/>
    </row>
    <row r="1540" spans="10:13" ht="14" x14ac:dyDescent="0.3">
      <c r="J1540"/>
      <c r="K1540" s="118"/>
      <c r="L1540"/>
      <c r="M1540"/>
    </row>
    <row r="1541" spans="10:13" ht="14" x14ac:dyDescent="0.3">
      <c r="J1541"/>
      <c r="K1541" s="118"/>
      <c r="L1541"/>
      <c r="M1541"/>
    </row>
    <row r="1542" spans="10:13" ht="14" x14ac:dyDescent="0.3">
      <c r="J1542"/>
      <c r="K1542" s="118"/>
      <c r="L1542"/>
      <c r="M1542"/>
    </row>
    <row r="1543" spans="10:13" ht="14" x14ac:dyDescent="0.3">
      <c r="J1543"/>
      <c r="K1543" s="118"/>
      <c r="L1543"/>
      <c r="M1543"/>
    </row>
    <row r="1544" spans="10:13" ht="14" x14ac:dyDescent="0.3">
      <c r="J1544"/>
      <c r="K1544" s="118"/>
      <c r="L1544"/>
      <c r="M1544"/>
    </row>
    <row r="1545" spans="10:13" ht="14" x14ac:dyDescent="0.3">
      <c r="J1545"/>
      <c r="K1545" s="118"/>
      <c r="L1545"/>
      <c r="M1545"/>
    </row>
    <row r="1546" spans="10:13" ht="14" x14ac:dyDescent="0.3">
      <c r="J1546"/>
      <c r="K1546" s="118"/>
      <c r="L1546"/>
      <c r="M1546"/>
    </row>
    <row r="1547" spans="10:13" ht="14" x14ac:dyDescent="0.3">
      <c r="J1547"/>
      <c r="K1547" s="118"/>
      <c r="L1547"/>
      <c r="M1547"/>
    </row>
    <row r="1548" spans="10:13" ht="14" x14ac:dyDescent="0.3">
      <c r="J1548"/>
      <c r="K1548" s="118"/>
      <c r="L1548"/>
      <c r="M1548"/>
    </row>
    <row r="1549" spans="10:13" ht="14" x14ac:dyDescent="0.3">
      <c r="J1549"/>
      <c r="K1549" s="118"/>
      <c r="L1549"/>
      <c r="M1549"/>
    </row>
    <row r="1550" spans="10:13" ht="14" x14ac:dyDescent="0.3">
      <c r="J1550"/>
      <c r="K1550" s="118"/>
      <c r="L1550"/>
      <c r="M1550"/>
    </row>
    <row r="1551" spans="10:13" ht="14" x14ac:dyDescent="0.3">
      <c r="J1551"/>
      <c r="K1551" s="118"/>
      <c r="L1551"/>
      <c r="M1551"/>
    </row>
    <row r="1552" spans="10:13" ht="14" x14ac:dyDescent="0.3">
      <c r="J1552"/>
      <c r="K1552" s="118"/>
      <c r="L1552"/>
      <c r="M1552"/>
    </row>
    <row r="1553" spans="10:13" ht="14" x14ac:dyDescent="0.3">
      <c r="J1553"/>
      <c r="K1553" s="118"/>
      <c r="L1553"/>
      <c r="M1553"/>
    </row>
    <row r="1554" spans="10:13" ht="14" x14ac:dyDescent="0.3">
      <c r="J1554"/>
      <c r="K1554" s="118"/>
      <c r="L1554"/>
      <c r="M1554"/>
    </row>
    <row r="1555" spans="10:13" ht="14" x14ac:dyDescent="0.3">
      <c r="J1555"/>
      <c r="K1555" s="118"/>
      <c r="L1555"/>
      <c r="M1555"/>
    </row>
    <row r="1556" spans="10:13" ht="14" x14ac:dyDescent="0.3">
      <c r="J1556"/>
      <c r="K1556" s="118"/>
      <c r="L1556"/>
      <c r="M1556"/>
    </row>
    <row r="1557" spans="10:13" ht="14" x14ac:dyDescent="0.3">
      <c r="J1557"/>
      <c r="K1557" s="118"/>
      <c r="L1557"/>
      <c r="M1557"/>
    </row>
    <row r="1558" spans="10:13" ht="14" x14ac:dyDescent="0.3">
      <c r="J1558"/>
      <c r="K1558" s="118"/>
      <c r="L1558"/>
      <c r="M1558"/>
    </row>
    <row r="1559" spans="10:13" ht="14" x14ac:dyDescent="0.3">
      <c r="J1559"/>
      <c r="K1559" s="118"/>
      <c r="L1559"/>
      <c r="M1559"/>
    </row>
    <row r="1560" spans="10:13" ht="14" x14ac:dyDescent="0.3">
      <c r="J1560"/>
      <c r="K1560" s="118"/>
      <c r="L1560"/>
      <c r="M1560"/>
    </row>
    <row r="1561" spans="10:13" ht="14" x14ac:dyDescent="0.3">
      <c r="J1561"/>
      <c r="K1561" s="118"/>
      <c r="L1561"/>
      <c r="M1561"/>
    </row>
    <row r="1562" spans="10:13" ht="14" x14ac:dyDescent="0.3">
      <c r="J1562"/>
      <c r="K1562" s="118"/>
      <c r="L1562"/>
      <c r="M1562"/>
    </row>
    <row r="1563" spans="10:13" ht="14" x14ac:dyDescent="0.3">
      <c r="J1563"/>
      <c r="K1563" s="118"/>
      <c r="L1563"/>
      <c r="M1563"/>
    </row>
    <row r="1564" spans="10:13" ht="14" x14ac:dyDescent="0.3">
      <c r="J1564"/>
      <c r="K1564" s="118"/>
      <c r="L1564"/>
      <c r="M1564"/>
    </row>
    <row r="1565" spans="10:13" ht="14" x14ac:dyDescent="0.3">
      <c r="J1565"/>
      <c r="K1565" s="118"/>
      <c r="L1565"/>
      <c r="M1565"/>
    </row>
    <row r="1566" spans="10:13" ht="14" x14ac:dyDescent="0.3">
      <c r="J1566"/>
      <c r="K1566" s="118"/>
      <c r="L1566"/>
      <c r="M1566"/>
    </row>
    <row r="1567" spans="10:13" ht="14" x14ac:dyDescent="0.3">
      <c r="J1567"/>
      <c r="K1567" s="118"/>
      <c r="L1567"/>
      <c r="M1567"/>
    </row>
    <row r="1568" spans="10:13" ht="14" x14ac:dyDescent="0.3">
      <c r="J1568"/>
      <c r="K1568" s="118"/>
      <c r="L1568"/>
      <c r="M1568"/>
    </row>
    <row r="1569" spans="10:13" ht="14" x14ac:dyDescent="0.3">
      <c r="J1569"/>
      <c r="K1569" s="118"/>
      <c r="L1569"/>
      <c r="M1569"/>
    </row>
    <row r="1570" spans="10:13" ht="14" x14ac:dyDescent="0.3">
      <c r="J1570"/>
      <c r="K1570" s="118"/>
      <c r="L1570"/>
      <c r="M1570"/>
    </row>
    <row r="1571" spans="10:13" ht="14" x14ac:dyDescent="0.3">
      <c r="J1571"/>
      <c r="K1571" s="118"/>
      <c r="L1571"/>
      <c r="M1571"/>
    </row>
    <row r="1572" spans="10:13" ht="14" x14ac:dyDescent="0.3">
      <c r="J1572"/>
      <c r="K1572" s="118"/>
      <c r="L1572"/>
      <c r="M1572"/>
    </row>
    <row r="1573" spans="10:13" ht="14" x14ac:dyDescent="0.3">
      <c r="J1573"/>
      <c r="K1573" s="118"/>
      <c r="L1573"/>
      <c r="M1573"/>
    </row>
    <row r="1574" spans="10:13" ht="14" x14ac:dyDescent="0.3">
      <c r="J1574"/>
      <c r="K1574" s="118"/>
      <c r="L1574"/>
      <c r="M1574"/>
    </row>
    <row r="1575" spans="10:13" ht="14" x14ac:dyDescent="0.3">
      <c r="J1575"/>
      <c r="K1575" s="118"/>
      <c r="L1575"/>
      <c r="M1575"/>
    </row>
    <row r="1576" spans="10:13" ht="14" x14ac:dyDescent="0.3">
      <c r="J1576"/>
      <c r="K1576" s="118"/>
      <c r="L1576"/>
      <c r="M1576"/>
    </row>
    <row r="1577" spans="10:13" ht="14" x14ac:dyDescent="0.3">
      <c r="J1577"/>
      <c r="K1577" s="118"/>
      <c r="L1577"/>
      <c r="M1577"/>
    </row>
    <row r="1578" spans="10:13" ht="14" x14ac:dyDescent="0.3">
      <c r="J1578"/>
      <c r="K1578" s="118"/>
      <c r="L1578"/>
      <c r="M1578"/>
    </row>
    <row r="1579" spans="10:13" ht="14" x14ac:dyDescent="0.3">
      <c r="J1579"/>
      <c r="K1579" s="118"/>
      <c r="L1579"/>
      <c r="M1579"/>
    </row>
    <row r="1580" spans="10:13" ht="14" x14ac:dyDescent="0.3">
      <c r="J1580"/>
      <c r="K1580" s="118"/>
      <c r="L1580"/>
      <c r="M1580"/>
    </row>
    <row r="1581" spans="10:13" ht="14" x14ac:dyDescent="0.3">
      <c r="J1581"/>
      <c r="K1581" s="118"/>
      <c r="L1581"/>
      <c r="M1581"/>
    </row>
    <row r="1582" spans="10:13" ht="14" x14ac:dyDescent="0.3">
      <c r="J1582"/>
      <c r="K1582" s="118"/>
      <c r="L1582"/>
      <c r="M1582"/>
    </row>
    <row r="1583" spans="10:13" ht="14" x14ac:dyDescent="0.3">
      <c r="J1583"/>
      <c r="K1583" s="118"/>
      <c r="L1583"/>
      <c r="M1583"/>
    </row>
    <row r="1584" spans="10:13" ht="14" x14ac:dyDescent="0.3">
      <c r="J1584"/>
      <c r="K1584" s="118"/>
      <c r="L1584"/>
      <c r="M1584"/>
    </row>
    <row r="1585" spans="10:13" ht="14" x14ac:dyDescent="0.3">
      <c r="J1585"/>
      <c r="K1585" s="118"/>
      <c r="L1585"/>
      <c r="M1585"/>
    </row>
    <row r="1586" spans="10:13" ht="14" x14ac:dyDescent="0.3">
      <c r="J1586"/>
      <c r="K1586" s="118"/>
      <c r="L1586"/>
      <c r="M1586"/>
    </row>
    <row r="1587" spans="10:13" ht="14" x14ac:dyDescent="0.3">
      <c r="J1587"/>
      <c r="K1587" s="118"/>
      <c r="L1587"/>
      <c r="M1587"/>
    </row>
    <row r="1588" spans="10:13" ht="14" x14ac:dyDescent="0.3">
      <c r="J1588"/>
      <c r="K1588" s="118"/>
      <c r="L1588"/>
      <c r="M1588"/>
    </row>
    <row r="1589" spans="10:13" ht="14" x14ac:dyDescent="0.3">
      <c r="J1589"/>
      <c r="K1589" s="118"/>
      <c r="L1589"/>
      <c r="M1589"/>
    </row>
    <row r="1590" spans="10:13" ht="14" x14ac:dyDescent="0.3">
      <c r="J1590"/>
      <c r="K1590" s="118"/>
      <c r="L1590"/>
      <c r="M1590"/>
    </row>
    <row r="1591" spans="10:13" ht="14" x14ac:dyDescent="0.3">
      <c r="J1591"/>
      <c r="K1591" s="118"/>
      <c r="L1591"/>
      <c r="M1591"/>
    </row>
    <row r="1592" spans="10:13" ht="14" x14ac:dyDescent="0.3">
      <c r="J1592"/>
      <c r="K1592" s="118"/>
      <c r="L1592"/>
      <c r="M1592"/>
    </row>
    <row r="1593" spans="10:13" ht="14" x14ac:dyDescent="0.3">
      <c r="J1593"/>
      <c r="K1593" s="118"/>
      <c r="L1593"/>
      <c r="M1593"/>
    </row>
    <row r="1594" spans="10:13" ht="14" x14ac:dyDescent="0.3">
      <c r="J1594"/>
      <c r="K1594" s="118"/>
      <c r="L1594"/>
      <c r="M1594"/>
    </row>
    <row r="1595" spans="10:13" ht="14" x14ac:dyDescent="0.3">
      <c r="J1595"/>
      <c r="K1595" s="118"/>
      <c r="L1595"/>
      <c r="M1595"/>
    </row>
    <row r="1596" spans="10:13" ht="14" x14ac:dyDescent="0.3">
      <c r="J1596"/>
      <c r="K1596" s="118"/>
      <c r="L1596"/>
      <c r="M1596"/>
    </row>
    <row r="1597" spans="10:13" ht="14" x14ac:dyDescent="0.3">
      <c r="J1597"/>
      <c r="K1597" s="118"/>
      <c r="L1597"/>
      <c r="M1597"/>
    </row>
    <row r="1598" spans="10:13" ht="14" x14ac:dyDescent="0.3">
      <c r="J1598"/>
      <c r="K1598" s="118"/>
      <c r="L1598"/>
      <c r="M1598"/>
    </row>
    <row r="1599" spans="10:13" ht="14" x14ac:dyDescent="0.3">
      <c r="J1599"/>
      <c r="K1599" s="118"/>
      <c r="L1599"/>
      <c r="M1599"/>
    </row>
    <row r="1600" spans="10:13" ht="14" x14ac:dyDescent="0.3">
      <c r="J1600"/>
      <c r="K1600" s="118"/>
      <c r="L1600"/>
      <c r="M1600"/>
    </row>
    <row r="1601" spans="10:13" ht="14" x14ac:dyDescent="0.3">
      <c r="J1601"/>
      <c r="K1601" s="118"/>
      <c r="L1601"/>
      <c r="M1601"/>
    </row>
    <row r="1602" spans="10:13" ht="14" x14ac:dyDescent="0.3">
      <c r="J1602"/>
      <c r="K1602" s="118"/>
      <c r="L1602"/>
      <c r="M1602"/>
    </row>
    <row r="1603" spans="10:13" ht="14" x14ac:dyDescent="0.3">
      <c r="J1603"/>
      <c r="K1603" s="118"/>
      <c r="L1603"/>
      <c r="M1603"/>
    </row>
    <row r="1604" spans="10:13" ht="14" x14ac:dyDescent="0.3">
      <c r="J1604"/>
      <c r="K1604" s="118"/>
      <c r="L1604"/>
      <c r="M1604"/>
    </row>
    <row r="1605" spans="10:13" ht="14" x14ac:dyDescent="0.3">
      <c r="J1605"/>
      <c r="K1605" s="118"/>
      <c r="L1605"/>
      <c r="M1605"/>
    </row>
    <row r="1606" spans="10:13" ht="14" x14ac:dyDescent="0.3">
      <c r="J1606"/>
      <c r="K1606" s="118"/>
      <c r="L1606"/>
      <c r="M1606"/>
    </row>
    <row r="1607" spans="10:13" ht="14" x14ac:dyDescent="0.3">
      <c r="J1607"/>
      <c r="K1607" s="118"/>
      <c r="L1607"/>
      <c r="M1607"/>
    </row>
    <row r="1608" spans="10:13" ht="14" x14ac:dyDescent="0.3">
      <c r="J1608"/>
      <c r="K1608" s="118"/>
      <c r="L1608"/>
      <c r="M1608"/>
    </row>
    <row r="1609" spans="10:13" ht="14" x14ac:dyDescent="0.3">
      <c r="J1609"/>
      <c r="K1609" s="118"/>
      <c r="L1609"/>
      <c r="M1609"/>
    </row>
    <row r="1610" spans="10:13" ht="14" x14ac:dyDescent="0.3">
      <c r="J1610"/>
      <c r="K1610" s="118"/>
      <c r="L1610"/>
      <c r="M1610"/>
    </row>
    <row r="1611" spans="10:13" ht="14" x14ac:dyDescent="0.3">
      <c r="J1611"/>
      <c r="K1611" s="118"/>
      <c r="L1611"/>
      <c r="M1611"/>
    </row>
    <row r="1612" spans="10:13" ht="14" x14ac:dyDescent="0.3">
      <c r="J1612"/>
      <c r="K1612" s="118"/>
      <c r="L1612"/>
      <c r="M1612"/>
    </row>
    <row r="1613" spans="10:13" ht="14" x14ac:dyDescent="0.3">
      <c r="J1613"/>
      <c r="K1613" s="118"/>
      <c r="L1613"/>
      <c r="M1613"/>
    </row>
    <row r="1614" spans="10:13" ht="14" x14ac:dyDescent="0.3">
      <c r="J1614"/>
      <c r="K1614" s="118"/>
      <c r="L1614"/>
      <c r="M1614"/>
    </row>
    <row r="1615" spans="10:13" ht="14" x14ac:dyDescent="0.3">
      <c r="J1615"/>
      <c r="K1615" s="118"/>
      <c r="L1615"/>
      <c r="M1615"/>
    </row>
    <row r="1616" spans="10:13" ht="14" x14ac:dyDescent="0.3">
      <c r="J1616"/>
      <c r="K1616" s="118"/>
      <c r="L1616"/>
      <c r="M1616"/>
    </row>
    <row r="1617" spans="10:13" ht="14" x14ac:dyDescent="0.3">
      <c r="J1617"/>
      <c r="K1617" s="118"/>
      <c r="L1617"/>
      <c r="M1617"/>
    </row>
    <row r="1618" spans="10:13" ht="14" x14ac:dyDescent="0.3">
      <c r="J1618"/>
      <c r="K1618" s="118"/>
      <c r="L1618"/>
      <c r="M1618"/>
    </row>
    <row r="1619" spans="10:13" ht="14" x14ac:dyDescent="0.3">
      <c r="J1619"/>
      <c r="K1619" s="118"/>
      <c r="L1619"/>
      <c r="M1619"/>
    </row>
    <row r="1620" spans="10:13" ht="14" x14ac:dyDescent="0.3">
      <c r="J1620"/>
      <c r="K1620" s="118"/>
      <c r="L1620"/>
      <c r="M1620"/>
    </row>
    <row r="1621" spans="10:13" ht="14" x14ac:dyDescent="0.3">
      <c r="J1621"/>
      <c r="K1621" s="118"/>
      <c r="L1621"/>
      <c r="M1621"/>
    </row>
    <row r="1622" spans="10:13" ht="14" x14ac:dyDescent="0.3">
      <c r="J1622"/>
      <c r="K1622" s="118"/>
      <c r="L1622"/>
      <c r="M1622"/>
    </row>
    <row r="1623" spans="10:13" ht="14" x14ac:dyDescent="0.3">
      <c r="J1623"/>
      <c r="K1623" s="118"/>
      <c r="L1623"/>
      <c r="M1623"/>
    </row>
    <row r="1624" spans="10:13" ht="14" x14ac:dyDescent="0.3">
      <c r="J1624"/>
      <c r="K1624" s="118"/>
      <c r="L1624"/>
      <c r="M1624"/>
    </row>
    <row r="1625" spans="10:13" ht="14" x14ac:dyDescent="0.3">
      <c r="J1625"/>
      <c r="K1625" s="118"/>
      <c r="L1625"/>
      <c r="M1625"/>
    </row>
    <row r="1626" spans="10:13" ht="14" x14ac:dyDescent="0.3">
      <c r="J1626"/>
      <c r="K1626" s="118"/>
      <c r="L1626"/>
      <c r="M1626"/>
    </row>
    <row r="1627" spans="10:13" ht="14" x14ac:dyDescent="0.3">
      <c r="J1627"/>
      <c r="K1627" s="118"/>
      <c r="L1627"/>
      <c r="M1627"/>
    </row>
    <row r="1628" spans="10:13" ht="14" x14ac:dyDescent="0.3">
      <c r="J1628"/>
      <c r="K1628" s="118"/>
      <c r="L1628"/>
      <c r="M1628"/>
    </row>
    <row r="1629" spans="10:13" ht="14" x14ac:dyDescent="0.3">
      <c r="J1629"/>
      <c r="K1629" s="118"/>
      <c r="L1629"/>
      <c r="M1629"/>
    </row>
    <row r="1630" spans="10:13" ht="14" x14ac:dyDescent="0.3">
      <c r="J1630"/>
      <c r="K1630" s="118"/>
      <c r="L1630"/>
      <c r="M1630"/>
    </row>
    <row r="1631" spans="10:13" ht="14" x14ac:dyDescent="0.3">
      <c r="J1631"/>
      <c r="K1631" s="118"/>
      <c r="L1631"/>
      <c r="M1631"/>
    </row>
    <row r="1632" spans="10:13" ht="14" x14ac:dyDescent="0.3">
      <c r="J1632"/>
      <c r="K1632" s="118"/>
      <c r="L1632"/>
      <c r="M1632"/>
    </row>
    <row r="1633" spans="10:13" ht="14" x14ac:dyDescent="0.3">
      <c r="J1633"/>
      <c r="K1633" s="118"/>
      <c r="L1633"/>
      <c r="M1633"/>
    </row>
    <row r="1634" spans="10:13" ht="14" x14ac:dyDescent="0.3">
      <c r="J1634"/>
      <c r="K1634" s="118"/>
      <c r="L1634"/>
      <c r="M1634"/>
    </row>
    <row r="1635" spans="10:13" ht="14" x14ac:dyDescent="0.3">
      <c r="J1635"/>
      <c r="K1635" s="118"/>
      <c r="L1635"/>
      <c r="M1635"/>
    </row>
    <row r="1636" spans="10:13" ht="14" x14ac:dyDescent="0.3">
      <c r="J1636"/>
      <c r="K1636" s="118"/>
      <c r="L1636"/>
      <c r="M1636"/>
    </row>
    <row r="1637" spans="10:13" ht="14" x14ac:dyDescent="0.3">
      <c r="J1637"/>
      <c r="K1637" s="118"/>
      <c r="L1637"/>
      <c r="M1637"/>
    </row>
    <row r="1638" spans="10:13" ht="14" x14ac:dyDescent="0.3">
      <c r="J1638"/>
      <c r="K1638" s="118"/>
      <c r="L1638"/>
      <c r="M1638"/>
    </row>
    <row r="1639" spans="10:13" ht="14" x14ac:dyDescent="0.3">
      <c r="J1639"/>
      <c r="K1639" s="118"/>
      <c r="L1639"/>
      <c r="M1639"/>
    </row>
    <row r="1640" spans="10:13" ht="14" x14ac:dyDescent="0.3">
      <c r="J1640"/>
      <c r="K1640" s="118"/>
      <c r="L1640"/>
      <c r="M1640"/>
    </row>
    <row r="1641" spans="10:13" ht="14" x14ac:dyDescent="0.3">
      <c r="J1641"/>
      <c r="K1641" s="118"/>
      <c r="L1641"/>
      <c r="M1641"/>
    </row>
    <row r="1642" spans="10:13" ht="14" x14ac:dyDescent="0.3">
      <c r="J1642"/>
      <c r="K1642" s="118"/>
      <c r="L1642"/>
      <c r="M1642"/>
    </row>
    <row r="1643" spans="10:13" ht="14" x14ac:dyDescent="0.3">
      <c r="J1643"/>
      <c r="K1643" s="118"/>
      <c r="L1643"/>
      <c r="M1643"/>
    </row>
    <row r="1644" spans="10:13" ht="14" x14ac:dyDescent="0.3">
      <c r="J1644"/>
      <c r="K1644" s="118"/>
      <c r="L1644"/>
      <c r="M1644"/>
    </row>
    <row r="1645" spans="10:13" ht="14" x14ac:dyDescent="0.3">
      <c r="J1645"/>
      <c r="K1645" s="118"/>
      <c r="L1645"/>
      <c r="M1645"/>
    </row>
    <row r="1646" spans="10:13" ht="14" x14ac:dyDescent="0.3">
      <c r="J1646"/>
      <c r="K1646" s="118"/>
      <c r="L1646"/>
      <c r="M1646"/>
    </row>
    <row r="1647" spans="10:13" ht="14" x14ac:dyDescent="0.3">
      <c r="J1647"/>
      <c r="K1647" s="118"/>
      <c r="L1647"/>
      <c r="M1647"/>
    </row>
    <row r="1648" spans="10:13" ht="14" x14ac:dyDescent="0.3">
      <c r="J1648"/>
      <c r="K1648" s="118"/>
      <c r="L1648"/>
      <c r="M1648"/>
    </row>
    <row r="1649" spans="10:13" ht="14" x14ac:dyDescent="0.3">
      <c r="J1649"/>
      <c r="K1649" s="118"/>
      <c r="L1649"/>
      <c r="M1649"/>
    </row>
    <row r="1650" spans="10:13" ht="14" x14ac:dyDescent="0.3">
      <c r="J1650"/>
      <c r="K1650" s="118"/>
      <c r="L1650"/>
      <c r="M1650"/>
    </row>
    <row r="1651" spans="10:13" ht="14" x14ac:dyDescent="0.3">
      <c r="J1651"/>
      <c r="K1651" s="118"/>
      <c r="L1651"/>
      <c r="M1651"/>
    </row>
    <row r="1652" spans="10:13" ht="14" x14ac:dyDescent="0.3">
      <c r="J1652"/>
      <c r="K1652" s="118"/>
      <c r="L1652"/>
      <c r="M1652"/>
    </row>
    <row r="1653" spans="10:13" ht="14" x14ac:dyDescent="0.3">
      <c r="J1653"/>
      <c r="K1653" s="118"/>
      <c r="L1653"/>
      <c r="M1653"/>
    </row>
    <row r="1654" spans="10:13" ht="14" x14ac:dyDescent="0.3">
      <c r="J1654"/>
      <c r="K1654" s="118"/>
      <c r="L1654"/>
      <c r="M1654"/>
    </row>
    <row r="1655" spans="10:13" ht="14" x14ac:dyDescent="0.3">
      <c r="J1655"/>
      <c r="K1655" s="118"/>
      <c r="L1655"/>
      <c r="M1655"/>
    </row>
    <row r="1656" spans="10:13" ht="14" x14ac:dyDescent="0.3">
      <c r="J1656"/>
      <c r="K1656" s="118"/>
      <c r="L1656"/>
      <c r="M1656"/>
    </row>
    <row r="1657" spans="10:13" ht="14" x14ac:dyDescent="0.3">
      <c r="J1657"/>
      <c r="K1657" s="118"/>
      <c r="L1657"/>
      <c r="M1657"/>
    </row>
    <row r="1658" spans="10:13" ht="14" x14ac:dyDescent="0.3">
      <c r="J1658"/>
      <c r="K1658" s="118"/>
      <c r="L1658"/>
      <c r="M1658"/>
    </row>
    <row r="1659" spans="10:13" ht="14" x14ac:dyDescent="0.3">
      <c r="J1659"/>
      <c r="K1659" s="118"/>
      <c r="L1659"/>
      <c r="M1659"/>
    </row>
    <row r="1660" spans="10:13" ht="14" x14ac:dyDescent="0.3">
      <c r="J1660"/>
      <c r="K1660" s="118"/>
      <c r="L1660"/>
      <c r="M1660"/>
    </row>
    <row r="1661" spans="10:13" ht="14" x14ac:dyDescent="0.3">
      <c r="J1661"/>
      <c r="K1661" s="118"/>
      <c r="L1661"/>
      <c r="M1661"/>
    </row>
    <row r="1662" spans="10:13" ht="14" x14ac:dyDescent="0.3">
      <c r="J1662"/>
      <c r="K1662" s="118"/>
      <c r="L1662"/>
      <c r="M1662"/>
    </row>
    <row r="1663" spans="10:13" ht="14" x14ac:dyDescent="0.3">
      <c r="J1663"/>
      <c r="K1663" s="118"/>
      <c r="L1663"/>
      <c r="M1663"/>
    </row>
    <row r="1664" spans="10:13" ht="14" x14ac:dyDescent="0.3">
      <c r="J1664"/>
      <c r="K1664" s="118"/>
      <c r="L1664"/>
      <c r="M1664"/>
    </row>
    <row r="1665" spans="10:13" ht="14" x14ac:dyDescent="0.3">
      <c r="J1665"/>
      <c r="K1665" s="118"/>
      <c r="L1665"/>
      <c r="M1665"/>
    </row>
    <row r="1666" spans="10:13" ht="14" x14ac:dyDescent="0.3">
      <c r="J1666"/>
      <c r="K1666" s="118"/>
      <c r="L1666"/>
      <c r="M1666"/>
    </row>
    <row r="1667" spans="10:13" ht="14" x14ac:dyDescent="0.3">
      <c r="J1667"/>
      <c r="K1667" s="118"/>
      <c r="L1667"/>
      <c r="M1667"/>
    </row>
    <row r="1668" spans="10:13" ht="14" x14ac:dyDescent="0.3">
      <c r="J1668"/>
      <c r="K1668" s="118"/>
      <c r="L1668"/>
      <c r="M1668"/>
    </row>
    <row r="1669" spans="10:13" ht="14" x14ac:dyDescent="0.3">
      <c r="J1669"/>
      <c r="K1669" s="118"/>
      <c r="L1669"/>
      <c r="M1669"/>
    </row>
    <row r="1670" spans="10:13" ht="14" x14ac:dyDescent="0.3">
      <c r="J1670"/>
      <c r="K1670" s="118"/>
      <c r="L1670"/>
      <c r="M1670"/>
    </row>
    <row r="1671" spans="10:13" ht="14" x14ac:dyDescent="0.3">
      <c r="J1671"/>
      <c r="K1671" s="118"/>
      <c r="L1671"/>
      <c r="M1671"/>
    </row>
    <row r="1672" spans="10:13" ht="14" x14ac:dyDescent="0.3">
      <c r="J1672"/>
      <c r="K1672" s="118"/>
      <c r="L1672"/>
      <c r="M1672"/>
    </row>
    <row r="1673" spans="10:13" ht="14" x14ac:dyDescent="0.3">
      <c r="J1673"/>
      <c r="K1673" s="118"/>
      <c r="L1673"/>
      <c r="M1673"/>
    </row>
    <row r="1674" spans="10:13" ht="14" x14ac:dyDescent="0.3">
      <c r="J1674"/>
      <c r="K1674" s="118"/>
      <c r="L1674"/>
      <c r="M1674"/>
    </row>
    <row r="1675" spans="10:13" ht="14" x14ac:dyDescent="0.3">
      <c r="J1675"/>
      <c r="K1675" s="118"/>
      <c r="L1675"/>
      <c r="M1675"/>
    </row>
    <row r="1676" spans="10:13" ht="14" x14ac:dyDescent="0.3">
      <c r="J1676"/>
      <c r="K1676" s="118"/>
      <c r="L1676"/>
      <c r="M1676"/>
    </row>
    <row r="1677" spans="10:13" ht="14" x14ac:dyDescent="0.3">
      <c r="J1677"/>
      <c r="K1677" s="118"/>
      <c r="L1677"/>
      <c r="M1677"/>
    </row>
    <row r="1678" spans="10:13" ht="14" x14ac:dyDescent="0.3">
      <c r="J1678"/>
      <c r="K1678" s="118"/>
      <c r="L1678"/>
      <c r="M1678"/>
    </row>
    <row r="1679" spans="10:13" ht="14" x14ac:dyDescent="0.3">
      <c r="J1679"/>
      <c r="K1679" s="118"/>
      <c r="L1679"/>
      <c r="M1679"/>
    </row>
    <row r="1680" spans="10:13" ht="14" x14ac:dyDescent="0.3">
      <c r="J1680"/>
      <c r="K1680" s="118"/>
      <c r="L1680"/>
      <c r="M1680"/>
    </row>
    <row r="1681" spans="10:13" ht="14" x14ac:dyDescent="0.3">
      <c r="J1681"/>
      <c r="K1681" s="118"/>
      <c r="L1681"/>
      <c r="M1681"/>
    </row>
    <row r="1682" spans="10:13" ht="14" x14ac:dyDescent="0.3">
      <c r="J1682"/>
      <c r="K1682" s="118"/>
      <c r="L1682"/>
      <c r="M1682"/>
    </row>
    <row r="1683" spans="10:13" ht="14" x14ac:dyDescent="0.3">
      <c r="J1683"/>
      <c r="K1683" s="118"/>
      <c r="L1683"/>
      <c r="M1683"/>
    </row>
    <row r="1684" spans="10:13" ht="14" x14ac:dyDescent="0.3">
      <c r="J1684"/>
      <c r="K1684" s="118"/>
      <c r="L1684"/>
      <c r="M1684"/>
    </row>
    <row r="1685" spans="10:13" ht="14" x14ac:dyDescent="0.3">
      <c r="J1685"/>
      <c r="K1685" s="118"/>
      <c r="L1685"/>
      <c r="M1685"/>
    </row>
    <row r="1686" spans="10:13" ht="14" x14ac:dyDescent="0.3">
      <c r="J1686"/>
      <c r="K1686" s="118"/>
      <c r="L1686"/>
      <c r="M1686"/>
    </row>
    <row r="1687" spans="10:13" ht="14" x14ac:dyDescent="0.3">
      <c r="J1687"/>
      <c r="K1687" s="118"/>
      <c r="L1687"/>
      <c r="M1687"/>
    </row>
    <row r="1688" spans="10:13" ht="14" x14ac:dyDescent="0.3">
      <c r="J1688"/>
      <c r="K1688" s="118"/>
      <c r="L1688"/>
      <c r="M1688"/>
    </row>
    <row r="1689" spans="10:13" ht="14" x14ac:dyDescent="0.3">
      <c r="J1689"/>
      <c r="K1689" s="118"/>
      <c r="L1689"/>
      <c r="M1689"/>
    </row>
    <row r="1690" spans="10:13" ht="14" x14ac:dyDescent="0.3">
      <c r="J1690"/>
      <c r="K1690" s="118"/>
      <c r="L1690"/>
      <c r="M1690"/>
    </row>
    <row r="1691" spans="10:13" ht="14" x14ac:dyDescent="0.3">
      <c r="J1691"/>
      <c r="K1691" s="118"/>
      <c r="L1691"/>
      <c r="M1691"/>
    </row>
    <row r="1692" spans="10:13" ht="14" x14ac:dyDescent="0.3">
      <c r="J1692"/>
      <c r="K1692" s="118"/>
      <c r="L1692"/>
      <c r="M1692"/>
    </row>
    <row r="1693" spans="10:13" ht="14" x14ac:dyDescent="0.3">
      <c r="J1693"/>
      <c r="K1693" s="118"/>
      <c r="L1693"/>
      <c r="M1693"/>
    </row>
    <row r="1694" spans="10:13" ht="14" x14ac:dyDescent="0.3">
      <c r="J1694"/>
      <c r="K1694" s="118"/>
      <c r="L1694"/>
      <c r="M1694"/>
    </row>
    <row r="1695" spans="10:13" ht="14" x14ac:dyDescent="0.3">
      <c r="J1695"/>
      <c r="K1695" s="118"/>
      <c r="L1695"/>
      <c r="M1695"/>
    </row>
    <row r="1696" spans="10:13" ht="14" x14ac:dyDescent="0.3">
      <c r="J1696"/>
      <c r="K1696" s="118"/>
      <c r="L1696"/>
      <c r="M1696"/>
    </row>
    <row r="1697" spans="10:13" ht="14" x14ac:dyDescent="0.3">
      <c r="J1697"/>
      <c r="K1697" s="118"/>
      <c r="L1697"/>
      <c r="M1697"/>
    </row>
    <row r="1698" spans="10:13" ht="14" x14ac:dyDescent="0.3">
      <c r="J1698"/>
      <c r="K1698" s="118"/>
      <c r="L1698"/>
      <c r="M1698"/>
    </row>
    <row r="1699" spans="10:13" ht="14" x14ac:dyDescent="0.3">
      <c r="J1699"/>
      <c r="K1699" s="118"/>
      <c r="L1699"/>
      <c r="M1699"/>
    </row>
    <row r="1700" spans="10:13" ht="14" x14ac:dyDescent="0.3">
      <c r="J1700"/>
      <c r="K1700" s="118"/>
      <c r="L1700"/>
      <c r="M1700"/>
    </row>
    <row r="1701" spans="10:13" ht="14" x14ac:dyDescent="0.3">
      <c r="J1701"/>
      <c r="K1701" s="118"/>
      <c r="L1701"/>
      <c r="M1701"/>
    </row>
    <row r="1702" spans="10:13" ht="14" x14ac:dyDescent="0.3">
      <c r="J1702"/>
      <c r="K1702" s="118"/>
      <c r="L1702"/>
      <c r="M1702"/>
    </row>
    <row r="1703" spans="10:13" ht="14" x14ac:dyDescent="0.3">
      <c r="J1703"/>
      <c r="K1703" s="118"/>
      <c r="L1703"/>
      <c r="M1703"/>
    </row>
    <row r="1704" spans="10:13" ht="14" x14ac:dyDescent="0.3">
      <c r="J1704"/>
      <c r="K1704" s="118"/>
      <c r="L1704"/>
      <c r="M1704"/>
    </row>
    <row r="1705" spans="10:13" ht="14" x14ac:dyDescent="0.3">
      <c r="J1705"/>
      <c r="K1705" s="118"/>
      <c r="L1705"/>
      <c r="M1705"/>
    </row>
    <row r="1706" spans="10:13" ht="14" x14ac:dyDescent="0.3">
      <c r="J1706"/>
      <c r="K1706" s="118"/>
      <c r="L1706"/>
      <c r="M1706"/>
    </row>
    <row r="1707" spans="10:13" ht="14" x14ac:dyDescent="0.3">
      <c r="J1707"/>
      <c r="K1707" s="118"/>
      <c r="L1707"/>
      <c r="M1707"/>
    </row>
    <row r="1708" spans="10:13" ht="14" x14ac:dyDescent="0.3">
      <c r="J1708"/>
      <c r="K1708" s="118"/>
      <c r="L1708"/>
      <c r="M1708"/>
    </row>
    <row r="1709" spans="10:13" ht="14" x14ac:dyDescent="0.3">
      <c r="J1709"/>
      <c r="K1709" s="118"/>
      <c r="L1709"/>
      <c r="M1709"/>
    </row>
    <row r="1710" spans="10:13" ht="14" x14ac:dyDescent="0.3">
      <c r="J1710"/>
      <c r="K1710" s="118"/>
      <c r="L1710"/>
      <c r="M1710"/>
    </row>
    <row r="1711" spans="10:13" ht="14" x14ac:dyDescent="0.3">
      <c r="J1711"/>
      <c r="K1711" s="118"/>
      <c r="L1711"/>
      <c r="M1711"/>
    </row>
    <row r="1712" spans="10:13" ht="14" x14ac:dyDescent="0.3">
      <c r="J1712"/>
      <c r="K1712" s="118"/>
      <c r="L1712"/>
      <c r="M1712"/>
    </row>
    <row r="1713" spans="10:13" ht="14" x14ac:dyDescent="0.3">
      <c r="J1713"/>
      <c r="K1713" s="118"/>
      <c r="L1713"/>
      <c r="M1713"/>
    </row>
    <row r="1714" spans="10:13" ht="14" x14ac:dyDescent="0.3">
      <c r="J1714"/>
      <c r="K1714" s="118"/>
      <c r="L1714"/>
      <c r="M1714"/>
    </row>
    <row r="1715" spans="10:13" ht="14" x14ac:dyDescent="0.3">
      <c r="J1715"/>
      <c r="K1715" s="118"/>
      <c r="L1715"/>
      <c r="M1715"/>
    </row>
    <row r="1716" spans="10:13" ht="14" x14ac:dyDescent="0.3">
      <c r="J1716"/>
      <c r="K1716" s="118"/>
      <c r="L1716"/>
      <c r="M1716"/>
    </row>
    <row r="1717" spans="10:13" ht="14" x14ac:dyDescent="0.3">
      <c r="J1717"/>
      <c r="K1717" s="118"/>
      <c r="L1717"/>
      <c r="M1717"/>
    </row>
    <row r="1718" spans="10:13" ht="14" x14ac:dyDescent="0.3">
      <c r="J1718"/>
      <c r="K1718" s="118"/>
      <c r="L1718"/>
      <c r="M1718"/>
    </row>
    <row r="1719" spans="10:13" ht="14" x14ac:dyDescent="0.3">
      <c r="J1719"/>
      <c r="K1719" s="118"/>
      <c r="L1719"/>
      <c r="M1719"/>
    </row>
    <row r="1720" spans="10:13" ht="14" x14ac:dyDescent="0.3">
      <c r="J1720"/>
      <c r="K1720" s="118"/>
      <c r="L1720"/>
      <c r="M1720"/>
    </row>
    <row r="1721" spans="10:13" ht="14" x14ac:dyDescent="0.3">
      <c r="J1721"/>
      <c r="K1721" s="118"/>
      <c r="L1721"/>
      <c r="M1721"/>
    </row>
    <row r="1722" spans="10:13" ht="14" x14ac:dyDescent="0.3">
      <c r="J1722"/>
      <c r="K1722" s="118"/>
      <c r="L1722"/>
      <c r="M1722"/>
    </row>
    <row r="1723" spans="10:13" ht="14" x14ac:dyDescent="0.3">
      <c r="J1723"/>
      <c r="K1723" s="118"/>
      <c r="L1723"/>
      <c r="M1723"/>
    </row>
    <row r="1724" spans="10:13" ht="14" x14ac:dyDescent="0.3">
      <c r="J1724"/>
      <c r="K1724" s="118"/>
      <c r="L1724"/>
      <c r="M1724"/>
    </row>
    <row r="1725" spans="10:13" ht="14" x14ac:dyDescent="0.3">
      <c r="J1725"/>
      <c r="K1725" s="118"/>
      <c r="L1725"/>
      <c r="M1725"/>
    </row>
    <row r="1726" spans="10:13" ht="14" x14ac:dyDescent="0.3">
      <c r="J1726"/>
      <c r="K1726" s="118"/>
      <c r="L1726"/>
      <c r="M1726"/>
    </row>
    <row r="1727" spans="10:13" ht="14" x14ac:dyDescent="0.3">
      <c r="J1727"/>
      <c r="K1727" s="118"/>
      <c r="L1727"/>
      <c r="M1727"/>
    </row>
    <row r="1728" spans="10:13" ht="14" x14ac:dyDescent="0.3">
      <c r="J1728"/>
      <c r="K1728" s="118"/>
      <c r="L1728"/>
      <c r="M1728"/>
    </row>
    <row r="1729" spans="10:13" ht="14" x14ac:dyDescent="0.3">
      <c r="J1729"/>
      <c r="K1729" s="118"/>
      <c r="L1729"/>
      <c r="M1729"/>
    </row>
    <row r="1730" spans="10:13" ht="14" x14ac:dyDescent="0.3">
      <c r="J1730"/>
      <c r="K1730" s="118"/>
      <c r="L1730"/>
      <c r="M1730"/>
    </row>
    <row r="1731" spans="10:13" ht="14" x14ac:dyDescent="0.3">
      <c r="J1731"/>
      <c r="K1731" s="118"/>
      <c r="L1731"/>
      <c r="M1731"/>
    </row>
    <row r="1732" spans="10:13" ht="14" x14ac:dyDescent="0.3">
      <c r="J1732"/>
      <c r="K1732" s="118"/>
      <c r="L1732"/>
      <c r="M1732"/>
    </row>
    <row r="1733" spans="10:13" ht="14" x14ac:dyDescent="0.3">
      <c r="J1733"/>
      <c r="K1733" s="118"/>
      <c r="L1733"/>
      <c r="M1733"/>
    </row>
    <row r="1734" spans="10:13" ht="14" x14ac:dyDescent="0.3">
      <c r="J1734"/>
      <c r="K1734" s="118"/>
      <c r="L1734"/>
      <c r="M1734"/>
    </row>
    <row r="1735" spans="10:13" ht="14" x14ac:dyDescent="0.3">
      <c r="J1735"/>
      <c r="K1735" s="118"/>
      <c r="L1735"/>
      <c r="M1735"/>
    </row>
    <row r="1736" spans="10:13" ht="14" x14ac:dyDescent="0.3">
      <c r="J1736"/>
      <c r="K1736" s="118"/>
      <c r="L1736"/>
      <c r="M1736"/>
    </row>
    <row r="1737" spans="10:13" ht="14" x14ac:dyDescent="0.3">
      <c r="J1737"/>
      <c r="K1737" s="118"/>
      <c r="L1737"/>
      <c r="M1737"/>
    </row>
    <row r="1738" spans="10:13" ht="14" x14ac:dyDescent="0.3">
      <c r="J1738"/>
      <c r="K1738" s="118"/>
      <c r="L1738"/>
      <c r="M1738"/>
    </row>
    <row r="1739" spans="10:13" ht="14" x14ac:dyDescent="0.3">
      <c r="J1739"/>
      <c r="K1739" s="118"/>
      <c r="L1739"/>
      <c r="M1739"/>
    </row>
    <row r="1740" spans="10:13" ht="14" x14ac:dyDescent="0.3">
      <c r="J1740"/>
      <c r="K1740" s="118"/>
      <c r="L1740"/>
      <c r="M1740"/>
    </row>
    <row r="1741" spans="10:13" ht="14" x14ac:dyDescent="0.3">
      <c r="J1741"/>
      <c r="K1741" s="118"/>
      <c r="L1741"/>
      <c r="M1741"/>
    </row>
    <row r="1742" spans="10:13" ht="14" x14ac:dyDescent="0.3">
      <c r="J1742"/>
      <c r="K1742" s="118"/>
      <c r="L1742"/>
      <c r="M1742"/>
    </row>
    <row r="1743" spans="10:13" ht="14" x14ac:dyDescent="0.3">
      <c r="J1743"/>
      <c r="K1743" s="118"/>
      <c r="L1743"/>
      <c r="M1743"/>
    </row>
    <row r="1744" spans="10:13" ht="14" x14ac:dyDescent="0.3">
      <c r="J1744"/>
      <c r="K1744" s="118"/>
      <c r="L1744"/>
      <c r="M1744"/>
    </row>
    <row r="1745" spans="10:13" ht="14" x14ac:dyDescent="0.3">
      <c r="J1745"/>
      <c r="K1745" s="118"/>
      <c r="L1745"/>
      <c r="M1745"/>
    </row>
    <row r="1746" spans="10:13" ht="14" x14ac:dyDescent="0.3">
      <c r="J1746"/>
      <c r="K1746" s="118"/>
      <c r="L1746"/>
      <c r="M1746"/>
    </row>
    <row r="1747" spans="10:13" ht="14" x14ac:dyDescent="0.3">
      <c r="J1747"/>
      <c r="K1747" s="118"/>
      <c r="L1747"/>
      <c r="M1747"/>
    </row>
    <row r="1748" spans="10:13" ht="14" x14ac:dyDescent="0.3">
      <c r="J1748"/>
      <c r="K1748" s="118"/>
      <c r="L1748"/>
      <c r="M1748"/>
    </row>
    <row r="1749" spans="10:13" ht="14" x14ac:dyDescent="0.3">
      <c r="J1749"/>
      <c r="K1749" s="118"/>
      <c r="L1749"/>
      <c r="M1749"/>
    </row>
    <row r="1750" spans="10:13" ht="14" x14ac:dyDescent="0.3">
      <c r="J1750"/>
      <c r="K1750" s="118"/>
      <c r="L1750"/>
      <c r="M1750"/>
    </row>
    <row r="1751" spans="10:13" ht="14" x14ac:dyDescent="0.3">
      <c r="J1751"/>
      <c r="K1751" s="118"/>
      <c r="L1751"/>
      <c r="M1751"/>
    </row>
    <row r="1752" spans="10:13" ht="14" x14ac:dyDescent="0.3">
      <c r="J1752"/>
      <c r="K1752" s="118"/>
      <c r="L1752"/>
      <c r="M1752"/>
    </row>
    <row r="1753" spans="10:13" ht="14" x14ac:dyDescent="0.3">
      <c r="J1753"/>
      <c r="K1753" s="118"/>
      <c r="L1753"/>
      <c r="M1753"/>
    </row>
    <row r="1754" spans="10:13" ht="14" x14ac:dyDescent="0.3">
      <c r="J1754"/>
      <c r="K1754" s="118"/>
      <c r="L1754"/>
      <c r="M1754"/>
    </row>
    <row r="1755" spans="10:13" ht="14" x14ac:dyDescent="0.3">
      <c r="J1755"/>
      <c r="K1755" s="118"/>
      <c r="L1755"/>
      <c r="M1755"/>
    </row>
    <row r="1756" spans="10:13" ht="14" x14ac:dyDescent="0.3">
      <c r="J1756"/>
      <c r="K1756" s="118"/>
      <c r="L1756"/>
      <c r="M1756"/>
    </row>
    <row r="1757" spans="10:13" ht="14" x14ac:dyDescent="0.3">
      <c r="J1757"/>
      <c r="K1757" s="118"/>
      <c r="L1757"/>
      <c r="M1757"/>
    </row>
    <row r="1758" spans="10:13" ht="14" x14ac:dyDescent="0.3">
      <c r="J1758"/>
      <c r="K1758" s="118"/>
      <c r="L1758"/>
      <c r="M1758"/>
    </row>
    <row r="1759" spans="10:13" ht="14" x14ac:dyDescent="0.3">
      <c r="J1759"/>
      <c r="K1759" s="118"/>
      <c r="L1759"/>
      <c r="M1759"/>
    </row>
    <row r="1760" spans="10:13" ht="14" x14ac:dyDescent="0.3">
      <c r="J1760"/>
      <c r="K1760" s="118"/>
      <c r="L1760"/>
      <c r="M1760"/>
    </row>
    <row r="1761" spans="10:13" ht="14" x14ac:dyDescent="0.3">
      <c r="J1761"/>
      <c r="K1761" s="118"/>
      <c r="L1761"/>
      <c r="M1761"/>
    </row>
    <row r="1762" spans="10:13" ht="14" x14ac:dyDescent="0.3">
      <c r="J1762"/>
      <c r="K1762" s="118"/>
      <c r="L1762"/>
      <c r="M1762"/>
    </row>
    <row r="1763" spans="10:13" ht="14" x14ac:dyDescent="0.3">
      <c r="J1763"/>
      <c r="K1763" s="118"/>
      <c r="L1763"/>
      <c r="M1763"/>
    </row>
    <row r="1764" spans="10:13" ht="14" x14ac:dyDescent="0.3">
      <c r="J1764"/>
      <c r="K1764" s="118"/>
      <c r="L1764"/>
      <c r="M1764"/>
    </row>
    <row r="1765" spans="10:13" ht="14" x14ac:dyDescent="0.3">
      <c r="J1765"/>
      <c r="K1765" s="118"/>
      <c r="L1765"/>
      <c r="M1765"/>
    </row>
    <row r="1766" spans="10:13" ht="14" x14ac:dyDescent="0.3">
      <c r="J1766"/>
      <c r="K1766" s="118"/>
      <c r="L1766"/>
      <c r="M1766"/>
    </row>
    <row r="1767" spans="10:13" ht="14" x14ac:dyDescent="0.3">
      <c r="J1767"/>
      <c r="K1767" s="118"/>
      <c r="L1767"/>
      <c r="M1767"/>
    </row>
    <row r="1768" spans="10:13" ht="14" x14ac:dyDescent="0.3">
      <c r="J1768"/>
      <c r="K1768" s="118"/>
      <c r="L1768"/>
      <c r="M1768"/>
    </row>
    <row r="1769" spans="10:13" ht="14" x14ac:dyDescent="0.3">
      <c r="J1769"/>
      <c r="K1769" s="118"/>
      <c r="L1769"/>
      <c r="M1769"/>
    </row>
    <row r="1770" spans="10:13" ht="14" x14ac:dyDescent="0.3">
      <c r="J1770"/>
      <c r="K1770" s="118"/>
      <c r="L1770"/>
      <c r="M1770"/>
    </row>
    <row r="1771" spans="10:13" ht="14" x14ac:dyDescent="0.3">
      <c r="J1771"/>
      <c r="K1771" s="118"/>
      <c r="L1771"/>
      <c r="M1771"/>
    </row>
    <row r="1772" spans="10:13" ht="14" x14ac:dyDescent="0.3">
      <c r="J1772"/>
      <c r="K1772" s="118"/>
      <c r="L1772"/>
      <c r="M1772"/>
    </row>
    <row r="1773" spans="10:13" ht="14" x14ac:dyDescent="0.3">
      <c r="J1773"/>
      <c r="K1773" s="118"/>
      <c r="L1773"/>
      <c r="M1773"/>
    </row>
    <row r="1774" spans="10:13" ht="14" x14ac:dyDescent="0.3">
      <c r="J1774"/>
      <c r="K1774" s="118"/>
      <c r="L1774"/>
      <c r="M1774"/>
    </row>
    <row r="1775" spans="10:13" ht="14" x14ac:dyDescent="0.3">
      <c r="J1775"/>
      <c r="K1775" s="118"/>
      <c r="L1775"/>
      <c r="M1775"/>
    </row>
    <row r="1776" spans="10:13" ht="14" x14ac:dyDescent="0.3">
      <c r="J1776"/>
      <c r="K1776" s="118"/>
      <c r="L1776"/>
      <c r="M1776"/>
    </row>
    <row r="1777" spans="10:13" ht="14" x14ac:dyDescent="0.3">
      <c r="J1777"/>
      <c r="K1777" s="118"/>
      <c r="L1777"/>
      <c r="M1777"/>
    </row>
    <row r="1778" spans="10:13" ht="14" x14ac:dyDescent="0.3">
      <c r="J1778"/>
      <c r="K1778" s="118"/>
      <c r="L1778"/>
      <c r="M1778"/>
    </row>
    <row r="1779" spans="10:13" ht="14" x14ac:dyDescent="0.3">
      <c r="J1779"/>
      <c r="K1779" s="118"/>
      <c r="L1779"/>
      <c r="M1779"/>
    </row>
    <row r="1780" spans="10:13" ht="14" x14ac:dyDescent="0.3">
      <c r="J1780"/>
      <c r="K1780" s="118"/>
      <c r="L1780"/>
      <c r="M1780"/>
    </row>
    <row r="1781" spans="10:13" ht="14" x14ac:dyDescent="0.3">
      <c r="J1781"/>
      <c r="K1781" s="118"/>
      <c r="L1781"/>
      <c r="M1781"/>
    </row>
    <row r="1782" spans="10:13" ht="14" x14ac:dyDescent="0.3">
      <c r="J1782"/>
      <c r="K1782" s="118"/>
      <c r="L1782"/>
      <c r="M1782"/>
    </row>
    <row r="1783" spans="10:13" ht="14" x14ac:dyDescent="0.3">
      <c r="J1783"/>
      <c r="K1783" s="118"/>
      <c r="L1783"/>
      <c r="M1783"/>
    </row>
    <row r="1784" spans="10:13" ht="14" x14ac:dyDescent="0.3">
      <c r="J1784"/>
      <c r="K1784" s="118"/>
      <c r="L1784"/>
      <c r="M1784"/>
    </row>
    <row r="1785" spans="10:13" ht="14" x14ac:dyDescent="0.3">
      <c r="J1785"/>
      <c r="K1785" s="118"/>
      <c r="L1785"/>
      <c r="M1785"/>
    </row>
    <row r="1786" spans="10:13" ht="14" x14ac:dyDescent="0.3">
      <c r="J1786"/>
      <c r="K1786" s="118"/>
      <c r="L1786"/>
      <c r="M1786"/>
    </row>
    <row r="1787" spans="10:13" ht="14" x14ac:dyDescent="0.3">
      <c r="J1787"/>
      <c r="K1787" s="118"/>
      <c r="L1787"/>
      <c r="M1787"/>
    </row>
    <row r="1788" spans="10:13" ht="14" x14ac:dyDescent="0.3">
      <c r="J1788"/>
      <c r="K1788" s="118"/>
      <c r="L1788"/>
      <c r="M1788"/>
    </row>
    <row r="1789" spans="10:13" ht="14" x14ac:dyDescent="0.3">
      <c r="J1789"/>
      <c r="K1789" s="118"/>
      <c r="L1789"/>
      <c r="M1789"/>
    </row>
    <row r="1790" spans="10:13" ht="14" x14ac:dyDescent="0.3">
      <c r="J1790"/>
      <c r="K1790" s="118"/>
      <c r="L1790"/>
      <c r="M1790"/>
    </row>
    <row r="1791" spans="10:13" ht="14" x14ac:dyDescent="0.3">
      <c r="J1791"/>
      <c r="K1791" s="118"/>
      <c r="L1791"/>
      <c r="M1791"/>
    </row>
    <row r="1792" spans="10:13" ht="14" x14ac:dyDescent="0.3">
      <c r="J1792"/>
      <c r="K1792" s="118"/>
      <c r="L1792"/>
      <c r="M1792"/>
    </row>
    <row r="1793" spans="10:13" ht="14" x14ac:dyDescent="0.3">
      <c r="J1793"/>
      <c r="K1793" s="118"/>
      <c r="L1793"/>
      <c r="M1793"/>
    </row>
    <row r="1794" spans="10:13" ht="14" x14ac:dyDescent="0.3">
      <c r="J1794"/>
      <c r="K1794" s="118"/>
      <c r="L1794"/>
      <c r="M1794"/>
    </row>
    <row r="1795" spans="10:13" ht="14" x14ac:dyDescent="0.3">
      <c r="J1795"/>
      <c r="K1795" s="118"/>
      <c r="L1795"/>
      <c r="M1795"/>
    </row>
    <row r="1796" spans="10:13" ht="14" x14ac:dyDescent="0.3">
      <c r="J1796"/>
      <c r="K1796" s="118"/>
      <c r="L1796"/>
      <c r="M1796"/>
    </row>
    <row r="1797" spans="10:13" ht="14" x14ac:dyDescent="0.3">
      <c r="J1797"/>
      <c r="K1797" s="118"/>
      <c r="L1797"/>
      <c r="M1797"/>
    </row>
    <row r="1798" spans="10:13" ht="14" x14ac:dyDescent="0.3">
      <c r="J1798"/>
      <c r="K1798" s="118"/>
      <c r="L1798"/>
      <c r="M1798"/>
    </row>
    <row r="1799" spans="10:13" ht="14" x14ac:dyDescent="0.3">
      <c r="J1799"/>
      <c r="K1799" s="118"/>
      <c r="L1799"/>
      <c r="M1799"/>
    </row>
    <row r="1800" spans="10:13" ht="14" x14ac:dyDescent="0.3">
      <c r="J1800"/>
      <c r="K1800" s="118"/>
      <c r="L1800"/>
      <c r="M1800"/>
    </row>
    <row r="1801" spans="10:13" ht="14" x14ac:dyDescent="0.3">
      <c r="J1801"/>
      <c r="K1801" s="118"/>
      <c r="L1801"/>
      <c r="M1801"/>
    </row>
    <row r="1802" spans="10:13" ht="14" x14ac:dyDescent="0.3">
      <c r="J1802"/>
      <c r="K1802" s="118"/>
      <c r="L1802"/>
      <c r="M1802"/>
    </row>
    <row r="1803" spans="10:13" ht="14" x14ac:dyDescent="0.3">
      <c r="J1803"/>
      <c r="K1803" s="118"/>
      <c r="L1803"/>
      <c r="M1803"/>
    </row>
    <row r="1804" spans="10:13" ht="14" x14ac:dyDescent="0.3">
      <c r="J1804"/>
      <c r="K1804" s="118"/>
      <c r="L1804"/>
      <c r="M1804"/>
    </row>
    <row r="1805" spans="10:13" ht="14" x14ac:dyDescent="0.3">
      <c r="J1805"/>
      <c r="K1805" s="118"/>
      <c r="L1805"/>
      <c r="M1805"/>
    </row>
    <row r="1806" spans="10:13" ht="14" x14ac:dyDescent="0.3">
      <c r="J1806"/>
      <c r="K1806" s="118"/>
      <c r="L1806"/>
      <c r="M1806"/>
    </row>
    <row r="1807" spans="10:13" ht="14" x14ac:dyDescent="0.3">
      <c r="J1807"/>
      <c r="K1807" s="118"/>
      <c r="L1807"/>
      <c r="M1807"/>
    </row>
    <row r="1808" spans="10:13" ht="14" x14ac:dyDescent="0.3">
      <c r="J1808"/>
      <c r="K1808" s="118"/>
      <c r="L1808"/>
      <c r="M1808"/>
    </row>
    <row r="1809" spans="10:13" ht="14" x14ac:dyDescent="0.3">
      <c r="J1809"/>
      <c r="K1809" s="118"/>
      <c r="L1809"/>
      <c r="M1809"/>
    </row>
    <row r="1810" spans="10:13" ht="14" x14ac:dyDescent="0.3">
      <c r="J1810"/>
      <c r="K1810" s="118"/>
      <c r="L1810"/>
      <c r="M1810"/>
    </row>
    <row r="1811" spans="10:13" ht="14" x14ac:dyDescent="0.3">
      <c r="J1811"/>
      <c r="K1811" s="118"/>
      <c r="L1811"/>
      <c r="M1811"/>
    </row>
    <row r="1812" spans="10:13" ht="14" x14ac:dyDescent="0.3">
      <c r="J1812"/>
      <c r="K1812" s="118"/>
      <c r="L1812"/>
      <c r="M1812"/>
    </row>
    <row r="1813" spans="10:13" ht="14" x14ac:dyDescent="0.3">
      <c r="J1813"/>
      <c r="K1813" s="118"/>
      <c r="L1813"/>
      <c r="M1813"/>
    </row>
    <row r="1814" spans="10:13" ht="14" x14ac:dyDescent="0.3">
      <c r="J1814"/>
      <c r="K1814" s="118"/>
      <c r="L1814"/>
      <c r="M1814"/>
    </row>
    <row r="1815" spans="10:13" ht="14" x14ac:dyDescent="0.3">
      <c r="J1815"/>
      <c r="K1815" s="118"/>
      <c r="L1815"/>
      <c r="M1815"/>
    </row>
    <row r="1816" spans="10:13" ht="14" x14ac:dyDescent="0.3">
      <c r="J1816"/>
      <c r="K1816" s="118"/>
      <c r="L1816"/>
      <c r="M1816"/>
    </row>
    <row r="1817" spans="10:13" ht="14" x14ac:dyDescent="0.3">
      <c r="J1817"/>
      <c r="K1817" s="118"/>
      <c r="L1817"/>
      <c r="M1817"/>
    </row>
    <row r="1818" spans="10:13" ht="14" x14ac:dyDescent="0.3">
      <c r="J1818"/>
      <c r="K1818" s="118"/>
      <c r="L1818"/>
      <c r="M1818"/>
    </row>
    <row r="1819" spans="10:13" ht="14" x14ac:dyDescent="0.3">
      <c r="J1819"/>
      <c r="K1819" s="118"/>
      <c r="L1819"/>
      <c r="M1819"/>
    </row>
    <row r="1820" spans="10:13" ht="14" x14ac:dyDescent="0.3">
      <c r="J1820"/>
      <c r="K1820" s="118"/>
      <c r="L1820"/>
      <c r="M1820"/>
    </row>
    <row r="1821" spans="10:13" ht="14" x14ac:dyDescent="0.3">
      <c r="J1821"/>
      <c r="K1821" s="118"/>
      <c r="L1821"/>
      <c r="M1821"/>
    </row>
    <row r="1822" spans="10:13" ht="14" x14ac:dyDescent="0.3">
      <c r="J1822"/>
      <c r="K1822" s="118"/>
      <c r="L1822"/>
      <c r="M1822"/>
    </row>
    <row r="1823" spans="10:13" ht="14" x14ac:dyDescent="0.3">
      <c r="J1823"/>
      <c r="K1823" s="118"/>
      <c r="L1823"/>
      <c r="M1823"/>
    </row>
    <row r="1824" spans="10:13" ht="14" x14ac:dyDescent="0.3">
      <c r="J1824"/>
      <c r="K1824" s="118"/>
      <c r="L1824"/>
      <c r="M1824"/>
    </row>
    <row r="1825" spans="10:13" ht="14" x14ac:dyDescent="0.3">
      <c r="J1825"/>
      <c r="K1825" s="118"/>
      <c r="L1825"/>
      <c r="M1825"/>
    </row>
    <row r="1826" spans="10:13" ht="14" x14ac:dyDescent="0.3">
      <c r="J1826"/>
      <c r="K1826" s="118"/>
      <c r="L1826"/>
      <c r="M1826"/>
    </row>
    <row r="1827" spans="10:13" ht="14" x14ac:dyDescent="0.3">
      <c r="J1827"/>
      <c r="K1827" s="118"/>
      <c r="L1827"/>
      <c r="M1827"/>
    </row>
    <row r="1828" spans="10:13" ht="14" x14ac:dyDescent="0.3">
      <c r="J1828"/>
      <c r="K1828" s="118"/>
      <c r="L1828"/>
      <c r="M1828"/>
    </row>
    <row r="1829" spans="10:13" ht="14" x14ac:dyDescent="0.3">
      <c r="J1829"/>
      <c r="K1829" s="118"/>
      <c r="L1829"/>
      <c r="M1829"/>
    </row>
    <row r="1830" spans="10:13" ht="14" x14ac:dyDescent="0.3">
      <c r="J1830"/>
      <c r="K1830" s="118"/>
      <c r="L1830"/>
      <c r="M1830"/>
    </row>
    <row r="1831" spans="10:13" ht="14" x14ac:dyDescent="0.3">
      <c r="J1831"/>
      <c r="K1831" s="118"/>
      <c r="L1831"/>
      <c r="M1831"/>
    </row>
    <row r="1832" spans="10:13" ht="14" x14ac:dyDescent="0.3">
      <c r="J1832"/>
      <c r="K1832" s="118"/>
      <c r="L1832"/>
      <c r="M1832"/>
    </row>
    <row r="1833" spans="10:13" ht="14" x14ac:dyDescent="0.3">
      <c r="J1833"/>
      <c r="K1833" s="118"/>
      <c r="L1833"/>
      <c r="M1833"/>
    </row>
    <row r="1834" spans="10:13" ht="14" x14ac:dyDescent="0.3">
      <c r="J1834"/>
      <c r="K1834" s="118"/>
      <c r="L1834"/>
      <c r="M1834"/>
    </row>
    <row r="1835" spans="10:13" ht="14" x14ac:dyDescent="0.3">
      <c r="J1835"/>
      <c r="K1835" s="118"/>
      <c r="L1835"/>
      <c r="M1835"/>
    </row>
    <row r="1836" spans="10:13" ht="14" x14ac:dyDescent="0.3">
      <c r="J1836"/>
      <c r="K1836" s="118"/>
      <c r="L1836"/>
      <c r="M1836"/>
    </row>
    <row r="1837" spans="10:13" ht="14" x14ac:dyDescent="0.3">
      <c r="J1837"/>
      <c r="K1837" s="118"/>
      <c r="L1837"/>
      <c r="M1837"/>
    </row>
    <row r="1838" spans="10:13" ht="14" x14ac:dyDescent="0.3">
      <c r="J1838"/>
      <c r="K1838" s="118"/>
      <c r="L1838"/>
      <c r="M1838"/>
    </row>
    <row r="1839" spans="10:13" ht="14" x14ac:dyDescent="0.3">
      <c r="J1839"/>
      <c r="K1839" s="118"/>
      <c r="L1839"/>
      <c r="M1839"/>
    </row>
    <row r="1840" spans="10:13" ht="14" x14ac:dyDescent="0.3">
      <c r="J1840"/>
      <c r="K1840" s="118"/>
      <c r="L1840"/>
      <c r="M1840"/>
    </row>
    <row r="1841" spans="10:13" ht="14" x14ac:dyDescent="0.3">
      <c r="J1841"/>
      <c r="K1841" s="118"/>
      <c r="L1841"/>
      <c r="M1841"/>
    </row>
    <row r="1842" spans="10:13" ht="14" x14ac:dyDescent="0.3">
      <c r="J1842"/>
      <c r="K1842" s="118"/>
      <c r="L1842"/>
      <c r="M1842"/>
    </row>
    <row r="1843" spans="10:13" ht="14" x14ac:dyDescent="0.3">
      <c r="J1843"/>
      <c r="K1843" s="118"/>
      <c r="L1843"/>
      <c r="M1843"/>
    </row>
    <row r="1844" spans="10:13" ht="14" x14ac:dyDescent="0.3">
      <c r="J1844"/>
      <c r="K1844" s="118"/>
      <c r="L1844"/>
      <c r="M1844"/>
    </row>
    <row r="1845" spans="10:13" ht="14" x14ac:dyDescent="0.3">
      <c r="J1845"/>
      <c r="K1845" s="118"/>
      <c r="L1845"/>
      <c r="M1845"/>
    </row>
    <row r="1846" spans="10:13" ht="14" x14ac:dyDescent="0.3">
      <c r="J1846"/>
      <c r="K1846" s="118"/>
      <c r="L1846"/>
      <c r="M1846"/>
    </row>
    <row r="1847" spans="10:13" ht="14" x14ac:dyDescent="0.3">
      <c r="J1847"/>
      <c r="K1847" s="118"/>
      <c r="L1847"/>
      <c r="M1847"/>
    </row>
    <row r="1848" spans="10:13" ht="14" x14ac:dyDescent="0.3">
      <c r="J1848"/>
      <c r="K1848" s="118"/>
      <c r="L1848"/>
      <c r="M1848"/>
    </row>
    <row r="1849" spans="10:13" ht="14" x14ac:dyDescent="0.3">
      <c r="J1849"/>
      <c r="K1849" s="118"/>
      <c r="L1849"/>
      <c r="M1849"/>
    </row>
    <row r="1850" spans="10:13" ht="14" x14ac:dyDescent="0.3">
      <c r="J1850"/>
      <c r="K1850" s="118"/>
      <c r="L1850"/>
      <c r="M1850"/>
    </row>
    <row r="1851" spans="10:13" ht="14" x14ac:dyDescent="0.3">
      <c r="J1851"/>
      <c r="K1851" s="118"/>
      <c r="L1851"/>
      <c r="M1851"/>
    </row>
    <row r="1852" spans="10:13" ht="14" x14ac:dyDescent="0.3">
      <c r="J1852"/>
      <c r="K1852" s="118"/>
      <c r="L1852"/>
      <c r="M1852"/>
    </row>
    <row r="1853" spans="10:13" ht="14" x14ac:dyDescent="0.3">
      <c r="J1853"/>
      <c r="K1853" s="118"/>
      <c r="L1853"/>
      <c r="M1853"/>
    </row>
    <row r="1854" spans="10:13" ht="14" x14ac:dyDescent="0.3">
      <c r="J1854"/>
      <c r="K1854" s="118"/>
      <c r="L1854"/>
      <c r="M1854"/>
    </row>
    <row r="1855" spans="10:13" ht="14" x14ac:dyDescent="0.3">
      <c r="J1855"/>
      <c r="K1855" s="118"/>
      <c r="L1855"/>
      <c r="M1855"/>
    </row>
    <row r="1856" spans="10:13" ht="14" x14ac:dyDescent="0.3">
      <c r="J1856"/>
      <c r="K1856" s="118"/>
      <c r="L1856"/>
      <c r="M1856"/>
    </row>
    <row r="1857" spans="10:13" ht="14" x14ac:dyDescent="0.3">
      <c r="J1857"/>
      <c r="K1857" s="118"/>
      <c r="L1857"/>
      <c r="M1857"/>
    </row>
    <row r="1858" spans="10:13" ht="14" x14ac:dyDescent="0.3">
      <c r="J1858"/>
      <c r="K1858" s="118"/>
      <c r="L1858"/>
      <c r="M1858"/>
    </row>
    <row r="1859" spans="10:13" ht="14" x14ac:dyDescent="0.3">
      <c r="J1859"/>
      <c r="K1859" s="118"/>
      <c r="L1859"/>
      <c r="M1859"/>
    </row>
    <row r="1860" spans="10:13" ht="14" x14ac:dyDescent="0.3">
      <c r="J1860"/>
      <c r="K1860" s="118"/>
      <c r="L1860"/>
      <c r="M1860"/>
    </row>
    <row r="1861" spans="10:13" ht="14" x14ac:dyDescent="0.3">
      <c r="J1861"/>
      <c r="K1861" s="118"/>
      <c r="L1861"/>
      <c r="M1861"/>
    </row>
    <row r="1862" spans="10:13" ht="14" x14ac:dyDescent="0.3">
      <c r="J1862"/>
      <c r="K1862" s="118"/>
      <c r="L1862"/>
      <c r="M1862"/>
    </row>
    <row r="1863" spans="10:13" ht="14" x14ac:dyDescent="0.3">
      <c r="J1863"/>
      <c r="K1863" s="118"/>
      <c r="L1863"/>
      <c r="M1863"/>
    </row>
    <row r="1864" spans="10:13" ht="14" x14ac:dyDescent="0.3">
      <c r="J1864"/>
      <c r="K1864" s="118"/>
      <c r="L1864"/>
      <c r="M1864"/>
    </row>
    <row r="1865" spans="10:13" ht="14" x14ac:dyDescent="0.3">
      <c r="J1865"/>
      <c r="K1865" s="118"/>
      <c r="L1865"/>
      <c r="M1865"/>
    </row>
    <row r="1866" spans="10:13" ht="14" x14ac:dyDescent="0.3">
      <c r="J1866"/>
      <c r="K1866" s="118"/>
      <c r="L1866"/>
      <c r="M1866"/>
    </row>
    <row r="1867" spans="10:13" ht="14" x14ac:dyDescent="0.3">
      <c r="J1867"/>
      <c r="K1867" s="118"/>
      <c r="L1867"/>
      <c r="M1867"/>
    </row>
    <row r="1868" spans="10:13" ht="14" x14ac:dyDescent="0.3">
      <c r="J1868"/>
      <c r="K1868" s="118"/>
      <c r="L1868"/>
      <c r="M1868"/>
    </row>
    <row r="1869" spans="10:13" ht="14" x14ac:dyDescent="0.3">
      <c r="J1869"/>
      <c r="K1869" s="118"/>
      <c r="L1869"/>
      <c r="M1869"/>
    </row>
    <row r="1870" spans="10:13" ht="14" x14ac:dyDescent="0.3">
      <c r="J1870"/>
      <c r="K1870" s="118"/>
      <c r="L1870"/>
      <c r="M1870"/>
    </row>
    <row r="1871" spans="10:13" ht="14" x14ac:dyDescent="0.3">
      <c r="J1871"/>
      <c r="K1871" s="118"/>
      <c r="L1871"/>
      <c r="M1871"/>
    </row>
    <row r="1872" spans="10:13" ht="14" x14ac:dyDescent="0.3">
      <c r="J1872"/>
      <c r="K1872" s="118"/>
      <c r="L1872"/>
      <c r="M1872"/>
    </row>
    <row r="1873" spans="10:13" ht="14" x14ac:dyDescent="0.3">
      <c r="J1873"/>
      <c r="K1873" s="118"/>
      <c r="L1873"/>
      <c r="M1873"/>
    </row>
    <row r="1874" spans="10:13" ht="14" x14ac:dyDescent="0.3">
      <c r="J1874"/>
      <c r="K1874" s="118"/>
      <c r="L1874"/>
      <c r="M1874"/>
    </row>
    <row r="1875" spans="10:13" ht="14" x14ac:dyDescent="0.3">
      <c r="J1875"/>
      <c r="K1875" s="118"/>
      <c r="L1875"/>
      <c r="M1875"/>
    </row>
    <row r="1876" spans="10:13" ht="14" x14ac:dyDescent="0.3">
      <c r="J1876"/>
      <c r="K1876" s="118"/>
      <c r="L1876"/>
      <c r="M1876"/>
    </row>
    <row r="1877" spans="10:13" ht="14" x14ac:dyDescent="0.3">
      <c r="J1877"/>
      <c r="K1877" s="118"/>
      <c r="L1877"/>
      <c r="M1877"/>
    </row>
    <row r="1878" spans="10:13" ht="14" x14ac:dyDescent="0.3">
      <c r="J1878"/>
      <c r="K1878" s="118"/>
      <c r="L1878"/>
      <c r="M1878"/>
    </row>
    <row r="1879" spans="10:13" ht="14" x14ac:dyDescent="0.3">
      <c r="J1879"/>
      <c r="K1879" s="118"/>
      <c r="L1879"/>
      <c r="M1879"/>
    </row>
    <row r="1880" spans="10:13" ht="14" x14ac:dyDescent="0.3">
      <c r="J1880"/>
      <c r="K1880" s="118"/>
      <c r="L1880"/>
      <c r="M1880"/>
    </row>
    <row r="1881" spans="10:13" ht="14" x14ac:dyDescent="0.3">
      <c r="J1881"/>
      <c r="K1881" s="118"/>
      <c r="L1881"/>
      <c r="M1881"/>
    </row>
    <row r="1882" spans="10:13" ht="14" x14ac:dyDescent="0.3">
      <c r="J1882"/>
      <c r="K1882" s="118"/>
      <c r="L1882"/>
      <c r="M1882"/>
    </row>
    <row r="1883" spans="10:13" ht="14" x14ac:dyDescent="0.3">
      <c r="J1883"/>
      <c r="K1883" s="118"/>
      <c r="L1883"/>
      <c r="M1883"/>
    </row>
    <row r="1884" spans="10:13" ht="14" x14ac:dyDescent="0.3">
      <c r="J1884"/>
      <c r="K1884" s="118"/>
      <c r="L1884"/>
      <c r="M1884"/>
    </row>
    <row r="1885" spans="10:13" ht="14" x14ac:dyDescent="0.3">
      <c r="J1885"/>
      <c r="K1885" s="118"/>
      <c r="L1885"/>
      <c r="M1885"/>
    </row>
    <row r="1886" spans="10:13" ht="14" x14ac:dyDescent="0.3">
      <c r="J1886"/>
      <c r="K1886" s="118"/>
      <c r="L1886"/>
      <c r="M1886"/>
    </row>
    <row r="1887" spans="10:13" ht="14" x14ac:dyDescent="0.3">
      <c r="J1887"/>
      <c r="K1887" s="118"/>
      <c r="L1887"/>
      <c r="M1887"/>
    </row>
    <row r="1888" spans="10:13" ht="14" x14ac:dyDescent="0.3">
      <c r="J1888"/>
      <c r="K1888" s="118"/>
      <c r="L1888"/>
      <c r="M1888"/>
    </row>
    <row r="1889" spans="10:13" ht="14" x14ac:dyDescent="0.3">
      <c r="J1889"/>
      <c r="K1889" s="118"/>
      <c r="L1889"/>
      <c r="M1889"/>
    </row>
    <row r="1890" spans="10:13" ht="14" x14ac:dyDescent="0.3">
      <c r="J1890"/>
      <c r="K1890" s="118"/>
      <c r="L1890"/>
      <c r="M1890"/>
    </row>
    <row r="1891" spans="10:13" ht="14" x14ac:dyDescent="0.3">
      <c r="J1891"/>
      <c r="K1891" s="118"/>
      <c r="L1891"/>
      <c r="M1891"/>
    </row>
    <row r="1892" spans="10:13" ht="14" x14ac:dyDescent="0.3">
      <c r="J1892"/>
      <c r="K1892" s="118"/>
      <c r="L1892"/>
      <c r="M1892"/>
    </row>
    <row r="1893" spans="10:13" ht="14" x14ac:dyDescent="0.3">
      <c r="J1893"/>
      <c r="K1893" s="118"/>
      <c r="L1893"/>
      <c r="M1893"/>
    </row>
    <row r="1894" spans="10:13" ht="14" x14ac:dyDescent="0.3">
      <c r="J1894"/>
      <c r="K1894" s="118"/>
      <c r="L1894"/>
      <c r="M1894"/>
    </row>
    <row r="1895" spans="10:13" ht="14" x14ac:dyDescent="0.3">
      <c r="J1895"/>
      <c r="K1895" s="118"/>
      <c r="L1895"/>
      <c r="M1895"/>
    </row>
    <row r="1896" spans="10:13" ht="14" x14ac:dyDescent="0.3">
      <c r="J1896"/>
      <c r="K1896" s="118"/>
      <c r="L1896"/>
      <c r="M1896"/>
    </row>
    <row r="1897" spans="10:13" ht="14" x14ac:dyDescent="0.3">
      <c r="J1897"/>
      <c r="K1897" s="118"/>
      <c r="L1897"/>
      <c r="M1897"/>
    </row>
    <row r="1898" spans="10:13" ht="14" x14ac:dyDescent="0.3">
      <c r="J1898"/>
      <c r="K1898" s="118"/>
      <c r="L1898"/>
      <c r="M1898"/>
    </row>
    <row r="1899" spans="10:13" ht="14" x14ac:dyDescent="0.3">
      <c r="J1899"/>
      <c r="K1899" s="118"/>
      <c r="L1899"/>
      <c r="M1899"/>
    </row>
    <row r="1900" spans="10:13" ht="14" x14ac:dyDescent="0.3">
      <c r="J1900"/>
      <c r="K1900" s="118"/>
      <c r="L1900"/>
      <c r="M1900"/>
    </row>
    <row r="1901" spans="10:13" ht="14" x14ac:dyDescent="0.3">
      <c r="J1901"/>
      <c r="K1901" s="118"/>
      <c r="L1901"/>
      <c r="M1901"/>
    </row>
    <row r="1902" spans="10:13" ht="14" x14ac:dyDescent="0.3">
      <c r="J1902"/>
      <c r="K1902" s="118"/>
      <c r="L1902"/>
      <c r="M1902"/>
    </row>
    <row r="1903" spans="10:13" ht="14" x14ac:dyDescent="0.3">
      <c r="J1903"/>
      <c r="K1903" s="118"/>
      <c r="L1903"/>
      <c r="M1903"/>
    </row>
    <row r="1904" spans="10:13" ht="14" x14ac:dyDescent="0.3">
      <c r="J1904"/>
      <c r="K1904" s="118"/>
      <c r="L1904"/>
      <c r="M1904"/>
    </row>
    <row r="1905" spans="10:13" ht="14" x14ac:dyDescent="0.3">
      <c r="J1905"/>
      <c r="K1905" s="118"/>
      <c r="L1905"/>
      <c r="M1905"/>
    </row>
    <row r="1906" spans="10:13" ht="14" x14ac:dyDescent="0.3">
      <c r="J1906"/>
      <c r="K1906" s="118"/>
      <c r="L1906"/>
      <c r="M1906"/>
    </row>
    <row r="1907" spans="10:13" ht="14" x14ac:dyDescent="0.3">
      <c r="J1907"/>
      <c r="K1907" s="118"/>
      <c r="L1907"/>
      <c r="M1907"/>
    </row>
    <row r="1908" spans="10:13" ht="14" x14ac:dyDescent="0.3">
      <c r="J1908"/>
      <c r="K1908" s="118"/>
      <c r="L1908"/>
      <c r="M1908"/>
    </row>
    <row r="1909" spans="10:13" ht="14" x14ac:dyDescent="0.3">
      <c r="J1909"/>
      <c r="K1909" s="118"/>
      <c r="L1909"/>
      <c r="M1909"/>
    </row>
    <row r="1910" spans="10:13" ht="14" x14ac:dyDescent="0.3">
      <c r="J1910"/>
      <c r="K1910" s="118"/>
      <c r="L1910"/>
      <c r="M1910"/>
    </row>
    <row r="1911" spans="10:13" ht="14" x14ac:dyDescent="0.3">
      <c r="J1911"/>
      <c r="K1911" s="118"/>
      <c r="L1911"/>
      <c r="M1911"/>
    </row>
    <row r="1912" spans="10:13" ht="14" x14ac:dyDescent="0.3">
      <c r="J1912"/>
      <c r="K1912" s="118"/>
      <c r="L1912"/>
      <c r="M1912"/>
    </row>
    <row r="1913" spans="10:13" ht="14" x14ac:dyDescent="0.3">
      <c r="J1913"/>
      <c r="K1913" s="118"/>
      <c r="L1913"/>
      <c r="M1913"/>
    </row>
    <row r="1914" spans="10:13" ht="14" x14ac:dyDescent="0.3">
      <c r="J1914"/>
      <c r="K1914" s="118"/>
      <c r="L1914"/>
      <c r="M1914"/>
    </row>
    <row r="1915" spans="10:13" ht="14" x14ac:dyDescent="0.3">
      <c r="J1915"/>
      <c r="K1915" s="118"/>
      <c r="L1915"/>
      <c r="M1915"/>
    </row>
    <row r="1916" spans="10:13" ht="14" x14ac:dyDescent="0.3">
      <c r="J1916"/>
      <c r="K1916" s="118"/>
      <c r="L1916"/>
      <c r="M1916"/>
    </row>
    <row r="1917" spans="10:13" ht="14" x14ac:dyDescent="0.3">
      <c r="J1917"/>
      <c r="K1917" s="118"/>
      <c r="L1917"/>
      <c r="M1917"/>
    </row>
    <row r="1918" spans="10:13" ht="14" x14ac:dyDescent="0.3">
      <c r="J1918"/>
      <c r="K1918" s="118"/>
      <c r="L1918"/>
      <c r="M1918"/>
    </row>
    <row r="1919" spans="10:13" ht="14" x14ac:dyDescent="0.3">
      <c r="J1919"/>
      <c r="K1919" s="118"/>
      <c r="L1919"/>
      <c r="M1919"/>
    </row>
    <row r="1920" spans="10:13" ht="14" x14ac:dyDescent="0.3">
      <c r="J1920"/>
      <c r="K1920" s="118"/>
      <c r="L1920"/>
      <c r="M1920"/>
    </row>
    <row r="1921" spans="10:13" ht="14" x14ac:dyDescent="0.3">
      <c r="J1921"/>
      <c r="K1921" s="118"/>
      <c r="L1921"/>
      <c r="M1921"/>
    </row>
    <row r="1922" spans="10:13" ht="14" x14ac:dyDescent="0.3">
      <c r="J1922"/>
      <c r="K1922" s="118"/>
      <c r="L1922"/>
      <c r="M1922"/>
    </row>
    <row r="1923" spans="10:13" ht="14" x14ac:dyDescent="0.3">
      <c r="J1923"/>
      <c r="K1923" s="118"/>
      <c r="L1923"/>
      <c r="M1923"/>
    </row>
    <row r="1924" spans="10:13" ht="14" x14ac:dyDescent="0.3">
      <c r="J1924"/>
      <c r="K1924" s="118"/>
      <c r="L1924"/>
      <c r="M1924"/>
    </row>
    <row r="1925" spans="10:13" ht="14" x14ac:dyDescent="0.3">
      <c r="J1925"/>
      <c r="K1925" s="118"/>
      <c r="L1925"/>
      <c r="M1925"/>
    </row>
    <row r="1926" spans="10:13" ht="14" x14ac:dyDescent="0.3">
      <c r="J1926"/>
      <c r="K1926" s="118"/>
      <c r="L1926"/>
      <c r="M1926"/>
    </row>
    <row r="1927" spans="10:13" ht="14" x14ac:dyDescent="0.3">
      <c r="J1927"/>
      <c r="K1927" s="118"/>
      <c r="L1927"/>
      <c r="M1927"/>
    </row>
    <row r="1928" spans="10:13" ht="14" x14ac:dyDescent="0.3">
      <c r="J1928"/>
      <c r="K1928" s="118"/>
      <c r="L1928"/>
      <c r="M1928"/>
    </row>
    <row r="1929" spans="10:13" ht="14" x14ac:dyDescent="0.3">
      <c r="J1929"/>
      <c r="K1929" s="118"/>
      <c r="L1929"/>
      <c r="M1929"/>
    </row>
    <row r="1930" spans="10:13" ht="14" x14ac:dyDescent="0.3">
      <c r="J1930"/>
      <c r="K1930" s="118"/>
      <c r="L1930"/>
      <c r="M1930"/>
    </row>
    <row r="1931" spans="10:13" ht="14" x14ac:dyDescent="0.3">
      <c r="J1931"/>
      <c r="K1931" s="118"/>
      <c r="L1931"/>
      <c r="M1931"/>
    </row>
    <row r="1932" spans="10:13" ht="14" x14ac:dyDescent="0.3">
      <c r="J1932"/>
      <c r="K1932" s="118"/>
      <c r="L1932"/>
      <c r="M1932"/>
    </row>
    <row r="1933" spans="10:13" ht="14" x14ac:dyDescent="0.3">
      <c r="J1933"/>
      <c r="K1933" s="118"/>
      <c r="L1933"/>
      <c r="M1933"/>
    </row>
    <row r="1934" spans="10:13" ht="14" x14ac:dyDescent="0.3">
      <c r="J1934"/>
      <c r="K1934" s="118"/>
      <c r="L1934"/>
      <c r="M1934"/>
    </row>
    <row r="1935" spans="10:13" ht="14" x14ac:dyDescent="0.3">
      <c r="J1935"/>
      <c r="K1935" s="118"/>
      <c r="L1935"/>
      <c r="M1935"/>
    </row>
    <row r="1936" spans="10:13" ht="14" x14ac:dyDescent="0.3">
      <c r="J1936"/>
      <c r="K1936" s="118"/>
      <c r="L1936"/>
      <c r="M1936"/>
    </row>
    <row r="1937" spans="10:13" ht="14" x14ac:dyDescent="0.3">
      <c r="J1937"/>
      <c r="K1937" s="118"/>
      <c r="L1937"/>
      <c r="M1937"/>
    </row>
    <row r="1938" spans="10:13" ht="14" x14ac:dyDescent="0.3">
      <c r="J1938"/>
      <c r="K1938" s="118"/>
      <c r="L1938"/>
      <c r="M1938"/>
    </row>
    <row r="1939" spans="10:13" ht="14" x14ac:dyDescent="0.3">
      <c r="J1939"/>
      <c r="K1939" s="118"/>
      <c r="L1939"/>
      <c r="M1939"/>
    </row>
    <row r="1940" spans="10:13" ht="14" x14ac:dyDescent="0.3">
      <c r="J1940"/>
      <c r="K1940" s="118"/>
      <c r="L1940"/>
      <c r="M1940"/>
    </row>
    <row r="1941" spans="10:13" ht="14" x14ac:dyDescent="0.3">
      <c r="J1941"/>
      <c r="K1941" s="118"/>
      <c r="L1941"/>
      <c r="M1941"/>
    </row>
    <row r="1942" spans="10:13" ht="14" x14ac:dyDescent="0.3">
      <c r="J1942"/>
      <c r="K1942" s="118"/>
      <c r="L1942"/>
      <c r="M1942"/>
    </row>
    <row r="1943" spans="10:13" ht="14" x14ac:dyDescent="0.3">
      <c r="J1943"/>
      <c r="K1943" s="118"/>
      <c r="L1943"/>
      <c r="M1943"/>
    </row>
    <row r="1944" spans="10:13" ht="14" x14ac:dyDescent="0.3">
      <c r="J1944"/>
      <c r="K1944" s="118"/>
      <c r="L1944"/>
      <c r="M1944"/>
    </row>
    <row r="1945" spans="10:13" ht="14" x14ac:dyDescent="0.3">
      <c r="J1945"/>
      <c r="K1945" s="118"/>
      <c r="L1945"/>
      <c r="M1945"/>
    </row>
    <row r="1946" spans="10:13" ht="14" x14ac:dyDescent="0.3">
      <c r="J1946"/>
      <c r="K1946" s="118"/>
      <c r="L1946"/>
      <c r="M1946"/>
    </row>
    <row r="1947" spans="10:13" ht="14" x14ac:dyDescent="0.3">
      <c r="J1947"/>
      <c r="K1947" s="118"/>
      <c r="L1947"/>
      <c r="M1947"/>
    </row>
    <row r="1948" spans="10:13" ht="14" x14ac:dyDescent="0.3">
      <c r="J1948"/>
      <c r="K1948" s="118"/>
      <c r="L1948"/>
      <c r="M1948"/>
    </row>
    <row r="1949" spans="10:13" ht="14" x14ac:dyDescent="0.3">
      <c r="J1949"/>
      <c r="K1949" s="118"/>
      <c r="L1949"/>
      <c r="M1949"/>
    </row>
    <row r="1950" spans="10:13" ht="14" x14ac:dyDescent="0.3">
      <c r="J1950"/>
      <c r="K1950" s="118"/>
      <c r="L1950"/>
      <c r="M1950"/>
    </row>
    <row r="1951" spans="10:13" ht="14" x14ac:dyDescent="0.3">
      <c r="J1951"/>
      <c r="K1951" s="118"/>
      <c r="L1951"/>
      <c r="M1951"/>
    </row>
    <row r="1952" spans="10:13" ht="14" x14ac:dyDescent="0.3">
      <c r="J1952"/>
      <c r="K1952" s="118"/>
      <c r="L1952"/>
      <c r="M1952"/>
    </row>
    <row r="1953" spans="10:13" ht="14" x14ac:dyDescent="0.3">
      <c r="J1953"/>
      <c r="K1953" s="118"/>
      <c r="L1953"/>
      <c r="M1953"/>
    </row>
    <row r="1954" spans="10:13" ht="14" x14ac:dyDescent="0.3">
      <c r="J1954"/>
      <c r="K1954" s="118"/>
      <c r="L1954"/>
      <c r="M1954"/>
    </row>
    <row r="1955" spans="10:13" ht="14" x14ac:dyDescent="0.3">
      <c r="J1955"/>
      <c r="K1955" s="118"/>
      <c r="L1955"/>
      <c r="M1955"/>
    </row>
    <row r="1956" spans="10:13" ht="14" x14ac:dyDescent="0.3">
      <c r="J1956"/>
      <c r="K1956" s="118"/>
      <c r="L1956"/>
      <c r="M1956"/>
    </row>
    <row r="1957" spans="10:13" ht="14" x14ac:dyDescent="0.3">
      <c r="J1957"/>
      <c r="K1957" s="118"/>
      <c r="L1957"/>
      <c r="M1957"/>
    </row>
    <row r="1958" spans="10:13" ht="14" x14ac:dyDescent="0.3">
      <c r="J1958"/>
      <c r="K1958" s="118"/>
      <c r="L1958"/>
      <c r="M1958"/>
    </row>
    <row r="1959" spans="10:13" ht="14" x14ac:dyDescent="0.3">
      <c r="J1959"/>
      <c r="K1959" s="118"/>
      <c r="L1959"/>
      <c r="M1959"/>
    </row>
    <row r="1960" spans="10:13" ht="14" x14ac:dyDescent="0.3">
      <c r="J1960"/>
      <c r="K1960" s="118"/>
      <c r="L1960"/>
      <c r="M1960"/>
    </row>
    <row r="1961" spans="10:13" ht="14" x14ac:dyDescent="0.3">
      <c r="J1961"/>
      <c r="K1961" s="118"/>
      <c r="L1961"/>
      <c r="M1961"/>
    </row>
    <row r="1962" spans="10:13" ht="14" x14ac:dyDescent="0.3">
      <c r="J1962"/>
      <c r="K1962" s="118"/>
      <c r="L1962"/>
      <c r="M1962"/>
    </row>
    <row r="1963" spans="10:13" ht="14" x14ac:dyDescent="0.3">
      <c r="J1963"/>
      <c r="K1963" s="118"/>
      <c r="L1963"/>
      <c r="M1963"/>
    </row>
    <row r="1964" spans="10:13" ht="14" x14ac:dyDescent="0.3">
      <c r="J1964"/>
      <c r="K1964" s="118"/>
      <c r="L1964"/>
      <c r="M1964"/>
    </row>
    <row r="1965" spans="10:13" ht="14" x14ac:dyDescent="0.3">
      <c r="J1965"/>
      <c r="K1965" s="118"/>
      <c r="L1965"/>
      <c r="M1965"/>
    </row>
    <row r="1966" spans="10:13" ht="14" x14ac:dyDescent="0.3">
      <c r="J1966"/>
      <c r="K1966" s="118"/>
      <c r="L1966"/>
      <c r="M1966"/>
    </row>
    <row r="1967" spans="10:13" ht="14" x14ac:dyDescent="0.3">
      <c r="J1967"/>
      <c r="K1967" s="118"/>
      <c r="L1967"/>
      <c r="M1967"/>
    </row>
    <row r="1968" spans="10:13" ht="14" x14ac:dyDescent="0.3">
      <c r="J1968"/>
      <c r="K1968" s="118"/>
      <c r="L1968"/>
      <c r="M1968"/>
    </row>
    <row r="1969" spans="10:13" ht="14" x14ac:dyDescent="0.3">
      <c r="J1969"/>
      <c r="K1969" s="118"/>
      <c r="L1969"/>
      <c r="M1969"/>
    </row>
    <row r="1970" spans="10:13" ht="14" x14ac:dyDescent="0.3">
      <c r="J1970"/>
      <c r="K1970" s="118"/>
      <c r="L1970"/>
      <c r="M1970"/>
    </row>
    <row r="1971" spans="10:13" ht="14" x14ac:dyDescent="0.3">
      <c r="J1971"/>
      <c r="K1971" s="118"/>
      <c r="L1971"/>
      <c r="M1971"/>
    </row>
    <row r="1972" spans="10:13" ht="14" x14ac:dyDescent="0.3">
      <c r="J1972"/>
      <c r="K1972" s="118"/>
      <c r="L1972"/>
      <c r="M1972"/>
    </row>
    <row r="1973" spans="10:13" ht="14" x14ac:dyDescent="0.3">
      <c r="J1973"/>
      <c r="K1973" s="118"/>
      <c r="L1973"/>
      <c r="M1973"/>
    </row>
    <row r="1974" spans="10:13" ht="14" x14ac:dyDescent="0.3">
      <c r="J1974"/>
      <c r="K1974" s="118"/>
      <c r="L1974"/>
      <c r="M1974"/>
    </row>
    <row r="1975" spans="10:13" ht="14" x14ac:dyDescent="0.3">
      <c r="J1975"/>
      <c r="K1975" s="118"/>
      <c r="L1975"/>
      <c r="M1975"/>
    </row>
    <row r="1976" spans="10:13" ht="14" x14ac:dyDescent="0.3">
      <c r="J1976"/>
      <c r="K1976" s="118"/>
      <c r="L1976"/>
      <c r="M1976"/>
    </row>
    <row r="1977" spans="10:13" ht="14" x14ac:dyDescent="0.3">
      <c r="J1977"/>
      <c r="K1977" s="118"/>
      <c r="L1977"/>
      <c r="M1977"/>
    </row>
    <row r="1978" spans="10:13" ht="14" x14ac:dyDescent="0.3">
      <c r="J1978"/>
      <c r="K1978" s="118"/>
      <c r="L1978"/>
      <c r="M1978"/>
    </row>
    <row r="1979" spans="10:13" ht="14" x14ac:dyDescent="0.3">
      <c r="J1979"/>
      <c r="K1979" s="118"/>
      <c r="L1979"/>
      <c r="M1979"/>
    </row>
    <row r="1980" spans="10:13" ht="14" x14ac:dyDescent="0.3">
      <c r="J1980"/>
      <c r="K1980" s="118"/>
      <c r="L1980"/>
      <c r="M1980"/>
    </row>
    <row r="1981" spans="10:13" ht="14" x14ac:dyDescent="0.3">
      <c r="J1981"/>
      <c r="K1981" s="118"/>
      <c r="L1981"/>
      <c r="M1981"/>
    </row>
    <row r="1982" spans="10:13" ht="14" x14ac:dyDescent="0.3">
      <c r="J1982"/>
      <c r="K1982" s="118"/>
      <c r="L1982"/>
      <c r="M1982"/>
    </row>
    <row r="1983" spans="10:13" ht="14" x14ac:dyDescent="0.3">
      <c r="J1983"/>
      <c r="K1983" s="118"/>
      <c r="L1983"/>
      <c r="M1983"/>
    </row>
    <row r="1984" spans="10:13" ht="14" x14ac:dyDescent="0.3">
      <c r="J1984"/>
      <c r="K1984" s="118"/>
      <c r="L1984"/>
      <c r="M1984"/>
    </row>
    <row r="1985" spans="10:13" ht="14" x14ac:dyDescent="0.3">
      <c r="J1985"/>
      <c r="K1985" s="118"/>
      <c r="L1985"/>
      <c r="M1985"/>
    </row>
    <row r="1986" spans="10:13" ht="14" x14ac:dyDescent="0.3">
      <c r="J1986"/>
      <c r="K1986" s="118"/>
      <c r="L1986"/>
      <c r="M1986"/>
    </row>
    <row r="1987" spans="10:13" ht="14" x14ac:dyDescent="0.3">
      <c r="J1987"/>
      <c r="K1987" s="118"/>
      <c r="L1987"/>
      <c r="M1987"/>
    </row>
    <row r="1988" spans="10:13" ht="14" x14ac:dyDescent="0.3">
      <c r="J1988"/>
      <c r="K1988" s="118"/>
      <c r="L1988"/>
      <c r="M1988"/>
    </row>
    <row r="1989" spans="10:13" ht="14" x14ac:dyDescent="0.3">
      <c r="J1989"/>
      <c r="K1989" s="118"/>
      <c r="L1989"/>
      <c r="M1989"/>
    </row>
    <row r="1990" spans="10:13" ht="14" x14ac:dyDescent="0.3">
      <c r="J1990"/>
      <c r="K1990" s="118"/>
      <c r="L1990"/>
      <c r="M1990"/>
    </row>
    <row r="1991" spans="10:13" ht="14" x14ac:dyDescent="0.3">
      <c r="J1991"/>
      <c r="K1991" s="118"/>
      <c r="L1991"/>
      <c r="M1991"/>
    </row>
    <row r="1992" spans="10:13" ht="14" x14ac:dyDescent="0.3">
      <c r="J1992"/>
      <c r="K1992" s="118"/>
      <c r="L1992"/>
      <c r="M1992"/>
    </row>
    <row r="1993" spans="10:13" ht="14" x14ac:dyDescent="0.3">
      <c r="J1993"/>
      <c r="K1993" s="118"/>
      <c r="L1993"/>
      <c r="M1993"/>
    </row>
    <row r="1994" spans="10:13" ht="14" x14ac:dyDescent="0.3">
      <c r="J1994"/>
      <c r="K1994" s="118"/>
      <c r="L1994"/>
      <c r="M1994"/>
    </row>
    <row r="1995" spans="10:13" ht="14" x14ac:dyDescent="0.3">
      <c r="J1995"/>
      <c r="K1995" s="118"/>
      <c r="L1995"/>
      <c r="M1995"/>
    </row>
    <row r="1996" spans="10:13" ht="14" x14ac:dyDescent="0.3">
      <c r="J1996"/>
      <c r="K1996" s="118"/>
      <c r="L1996"/>
      <c r="M1996"/>
    </row>
    <row r="1997" spans="10:13" ht="14" x14ac:dyDescent="0.3">
      <c r="J1997"/>
      <c r="K1997" s="118"/>
      <c r="L1997"/>
      <c r="M1997"/>
    </row>
    <row r="1998" spans="10:13" ht="14" x14ac:dyDescent="0.3">
      <c r="J1998"/>
      <c r="K1998" s="118"/>
      <c r="L1998"/>
      <c r="M1998"/>
    </row>
    <row r="1999" spans="10:13" ht="14" x14ac:dyDescent="0.3">
      <c r="J1999"/>
      <c r="K1999" s="118"/>
      <c r="L1999"/>
      <c r="M1999"/>
    </row>
    <row r="2000" spans="10:13" ht="14" x14ac:dyDescent="0.3">
      <c r="J2000"/>
      <c r="K2000" s="118"/>
      <c r="L2000"/>
      <c r="M2000"/>
    </row>
    <row r="2001" spans="10:13" ht="14" x14ac:dyDescent="0.3">
      <c r="J2001"/>
      <c r="K2001" s="118"/>
      <c r="L2001"/>
      <c r="M2001"/>
    </row>
    <row r="2002" spans="10:13" ht="14" x14ac:dyDescent="0.3">
      <c r="J2002"/>
      <c r="K2002" s="118"/>
      <c r="L2002"/>
      <c r="M2002"/>
    </row>
    <row r="2003" spans="10:13" ht="14" x14ac:dyDescent="0.3">
      <c r="J2003"/>
      <c r="K2003" s="118"/>
      <c r="L2003"/>
      <c r="M2003"/>
    </row>
    <row r="2004" spans="10:13" ht="14" x14ac:dyDescent="0.3">
      <c r="J2004"/>
      <c r="K2004" s="118"/>
      <c r="L2004"/>
      <c r="M2004"/>
    </row>
    <row r="2005" spans="10:13" ht="14" x14ac:dyDescent="0.3">
      <c r="J2005"/>
      <c r="K2005" s="118"/>
      <c r="L2005"/>
      <c r="M2005"/>
    </row>
    <row r="2006" spans="10:13" ht="14" x14ac:dyDescent="0.3">
      <c r="J2006"/>
      <c r="K2006" s="118"/>
      <c r="L2006"/>
      <c r="M2006"/>
    </row>
    <row r="2007" spans="10:13" ht="14" x14ac:dyDescent="0.3">
      <c r="J2007"/>
      <c r="K2007" s="118"/>
      <c r="L2007"/>
      <c r="M2007"/>
    </row>
    <row r="2008" spans="10:13" ht="14" x14ac:dyDescent="0.3">
      <c r="J2008"/>
      <c r="K2008" s="118"/>
      <c r="L2008"/>
      <c r="M2008"/>
    </row>
    <row r="2009" spans="10:13" ht="14" x14ac:dyDescent="0.3">
      <c r="J2009"/>
      <c r="K2009" s="118"/>
      <c r="L2009"/>
      <c r="M2009"/>
    </row>
    <row r="2010" spans="10:13" ht="14" x14ac:dyDescent="0.3">
      <c r="J2010"/>
      <c r="K2010" s="118"/>
      <c r="L2010"/>
      <c r="M2010"/>
    </row>
    <row r="2011" spans="10:13" ht="14" x14ac:dyDescent="0.3">
      <c r="J2011"/>
      <c r="K2011" s="118"/>
      <c r="L2011"/>
      <c r="M2011"/>
    </row>
    <row r="2012" spans="10:13" ht="14" x14ac:dyDescent="0.3">
      <c r="J2012"/>
      <c r="K2012" s="118"/>
      <c r="L2012"/>
      <c r="M2012"/>
    </row>
    <row r="2013" spans="10:13" ht="14" x14ac:dyDescent="0.3">
      <c r="J2013"/>
      <c r="K2013" s="118"/>
      <c r="L2013"/>
      <c r="M2013"/>
    </row>
    <row r="2014" spans="10:13" ht="14" x14ac:dyDescent="0.3">
      <c r="J2014"/>
      <c r="K2014" s="118"/>
      <c r="L2014"/>
      <c r="M2014"/>
    </row>
    <row r="2015" spans="10:13" ht="14" x14ac:dyDescent="0.3">
      <c r="J2015"/>
      <c r="K2015" s="118"/>
      <c r="L2015"/>
      <c r="M2015"/>
    </row>
    <row r="2016" spans="10:13" ht="14" x14ac:dyDescent="0.3">
      <c r="J2016"/>
      <c r="K2016" s="118"/>
      <c r="L2016"/>
      <c r="M2016"/>
    </row>
    <row r="2017" spans="10:13" ht="14" x14ac:dyDescent="0.3">
      <c r="J2017"/>
      <c r="K2017" s="118"/>
      <c r="L2017"/>
      <c r="M2017"/>
    </row>
    <row r="2018" spans="10:13" ht="14" x14ac:dyDescent="0.3">
      <c r="J2018"/>
      <c r="K2018" s="118"/>
      <c r="L2018"/>
      <c r="M2018"/>
    </row>
    <row r="2019" spans="10:13" ht="14" x14ac:dyDescent="0.3">
      <c r="J2019"/>
      <c r="K2019" s="118"/>
      <c r="L2019"/>
      <c r="M2019"/>
    </row>
    <row r="2020" spans="10:13" ht="14" x14ac:dyDescent="0.3">
      <c r="J2020"/>
      <c r="K2020" s="118"/>
      <c r="L2020"/>
      <c r="M2020"/>
    </row>
    <row r="2021" spans="10:13" ht="14" x14ac:dyDescent="0.3">
      <c r="J2021"/>
      <c r="K2021" s="118"/>
      <c r="L2021"/>
      <c r="M2021"/>
    </row>
    <row r="2022" spans="10:13" ht="14" x14ac:dyDescent="0.3">
      <c r="J2022"/>
      <c r="K2022" s="118"/>
      <c r="L2022"/>
      <c r="M2022"/>
    </row>
    <row r="2023" spans="10:13" ht="14" x14ac:dyDescent="0.3">
      <c r="J2023"/>
      <c r="K2023" s="118"/>
      <c r="L2023"/>
      <c r="M2023"/>
    </row>
    <row r="2024" spans="10:13" ht="14" x14ac:dyDescent="0.3">
      <c r="J2024"/>
      <c r="K2024" s="118"/>
      <c r="L2024"/>
      <c r="M2024"/>
    </row>
    <row r="2025" spans="10:13" ht="14" x14ac:dyDescent="0.3">
      <c r="J2025"/>
      <c r="K2025" s="118"/>
      <c r="L2025"/>
      <c r="M2025"/>
    </row>
    <row r="2026" spans="10:13" ht="14" x14ac:dyDescent="0.3">
      <c r="J2026"/>
      <c r="K2026" s="118"/>
      <c r="L2026"/>
      <c r="M2026"/>
    </row>
    <row r="2027" spans="10:13" ht="14" x14ac:dyDescent="0.3">
      <c r="J2027"/>
      <c r="K2027" s="118"/>
      <c r="L2027"/>
      <c r="M2027"/>
    </row>
    <row r="2028" spans="10:13" ht="14" x14ac:dyDescent="0.3">
      <c r="J2028"/>
      <c r="K2028" s="118"/>
      <c r="L2028"/>
      <c r="M2028"/>
    </row>
    <row r="2029" spans="10:13" ht="14" x14ac:dyDescent="0.3">
      <c r="J2029"/>
      <c r="K2029" s="118"/>
      <c r="L2029"/>
      <c r="M2029"/>
    </row>
    <row r="2030" spans="10:13" ht="14" x14ac:dyDescent="0.3">
      <c r="J2030"/>
      <c r="K2030" s="118"/>
      <c r="L2030"/>
      <c r="M2030"/>
    </row>
    <row r="2031" spans="10:13" ht="14" x14ac:dyDescent="0.3">
      <c r="J2031"/>
      <c r="K2031" s="118"/>
      <c r="L2031"/>
      <c r="M2031"/>
    </row>
    <row r="2032" spans="10:13" ht="14" x14ac:dyDescent="0.3">
      <c r="J2032"/>
      <c r="K2032" s="118"/>
      <c r="L2032"/>
      <c r="M2032"/>
    </row>
    <row r="2033" spans="10:13" ht="14" x14ac:dyDescent="0.3">
      <c r="J2033"/>
      <c r="K2033" s="118"/>
      <c r="L2033"/>
      <c r="M2033"/>
    </row>
    <row r="2034" spans="10:13" ht="14" x14ac:dyDescent="0.3">
      <c r="J2034"/>
      <c r="K2034" s="118"/>
      <c r="L2034"/>
      <c r="M2034"/>
    </row>
    <row r="2035" spans="10:13" ht="14" x14ac:dyDescent="0.3">
      <c r="J2035"/>
      <c r="K2035" s="118"/>
      <c r="L2035"/>
      <c r="M2035"/>
    </row>
    <row r="2036" spans="10:13" ht="14" x14ac:dyDescent="0.3">
      <c r="J2036"/>
      <c r="K2036" s="118"/>
      <c r="L2036"/>
      <c r="M2036"/>
    </row>
    <row r="2037" spans="10:13" ht="14" x14ac:dyDescent="0.3">
      <c r="J2037"/>
      <c r="K2037" s="118"/>
      <c r="L2037"/>
      <c r="M2037"/>
    </row>
    <row r="2038" spans="10:13" ht="14" x14ac:dyDescent="0.3">
      <c r="J2038"/>
      <c r="K2038" s="118"/>
      <c r="L2038"/>
      <c r="M2038"/>
    </row>
    <row r="2039" spans="10:13" ht="14" x14ac:dyDescent="0.3">
      <c r="J2039"/>
      <c r="K2039" s="118"/>
      <c r="L2039"/>
      <c r="M2039"/>
    </row>
    <row r="2040" spans="10:13" ht="14" x14ac:dyDescent="0.3">
      <c r="J2040"/>
      <c r="K2040" s="118"/>
      <c r="L2040"/>
      <c r="M2040"/>
    </row>
    <row r="2041" spans="10:13" ht="14" x14ac:dyDescent="0.3">
      <c r="J2041"/>
      <c r="K2041" s="118"/>
      <c r="L2041"/>
      <c r="M2041"/>
    </row>
    <row r="2042" spans="10:13" ht="14" x14ac:dyDescent="0.3">
      <c r="J2042"/>
      <c r="K2042" s="118"/>
      <c r="L2042"/>
      <c r="M2042"/>
    </row>
    <row r="2043" spans="10:13" ht="14" x14ac:dyDescent="0.3">
      <c r="J2043"/>
      <c r="K2043" s="118"/>
      <c r="L2043"/>
      <c r="M2043"/>
    </row>
    <row r="2044" spans="10:13" ht="14" x14ac:dyDescent="0.3">
      <c r="J2044"/>
      <c r="K2044" s="118"/>
      <c r="L2044"/>
      <c r="M2044"/>
    </row>
    <row r="2045" spans="10:13" ht="14" x14ac:dyDescent="0.3">
      <c r="J2045"/>
      <c r="K2045" s="118"/>
      <c r="L2045"/>
      <c r="M2045"/>
    </row>
    <row r="2046" spans="10:13" ht="14" x14ac:dyDescent="0.3">
      <c r="J2046"/>
      <c r="K2046" s="118"/>
      <c r="L2046"/>
      <c r="M2046"/>
    </row>
    <row r="2047" spans="10:13" ht="14" x14ac:dyDescent="0.3">
      <c r="J2047"/>
      <c r="K2047" s="118"/>
      <c r="L2047"/>
      <c r="M2047"/>
    </row>
    <row r="2048" spans="10:13" ht="14" x14ac:dyDescent="0.3">
      <c r="J2048"/>
      <c r="K2048" s="118"/>
      <c r="L2048"/>
      <c r="M2048"/>
    </row>
    <row r="2049" spans="10:13" ht="14" x14ac:dyDescent="0.3">
      <c r="J2049"/>
      <c r="K2049" s="118"/>
      <c r="L2049"/>
      <c r="M2049"/>
    </row>
    <row r="2050" spans="10:13" ht="14" x14ac:dyDescent="0.3">
      <c r="J2050"/>
      <c r="K2050" s="118"/>
      <c r="L2050"/>
      <c r="M2050"/>
    </row>
    <row r="2051" spans="10:13" ht="14" x14ac:dyDescent="0.3">
      <c r="J2051"/>
      <c r="K2051" s="118"/>
      <c r="L2051"/>
      <c r="M2051"/>
    </row>
    <row r="2052" spans="10:13" ht="14" x14ac:dyDescent="0.3">
      <c r="J2052"/>
      <c r="K2052" s="118"/>
      <c r="L2052"/>
      <c r="M2052"/>
    </row>
    <row r="2053" spans="10:13" ht="14" x14ac:dyDescent="0.3">
      <c r="J2053"/>
      <c r="K2053" s="118"/>
      <c r="L2053"/>
      <c r="M2053"/>
    </row>
    <row r="2054" spans="10:13" ht="14" x14ac:dyDescent="0.3">
      <c r="J2054"/>
      <c r="K2054" s="118"/>
      <c r="L2054"/>
      <c r="M2054"/>
    </row>
    <row r="2055" spans="10:13" ht="14" x14ac:dyDescent="0.3">
      <c r="J2055"/>
      <c r="K2055" s="118"/>
      <c r="L2055"/>
      <c r="M2055"/>
    </row>
    <row r="2056" spans="10:13" ht="14" x14ac:dyDescent="0.3">
      <c r="J2056"/>
      <c r="K2056" s="118"/>
      <c r="L2056"/>
      <c r="M2056"/>
    </row>
    <row r="2057" spans="10:13" ht="14" x14ac:dyDescent="0.3">
      <c r="J2057"/>
      <c r="K2057" s="118"/>
      <c r="L2057"/>
      <c r="M2057"/>
    </row>
    <row r="2058" spans="10:13" ht="14" x14ac:dyDescent="0.3">
      <c r="J2058"/>
      <c r="K2058" s="118"/>
      <c r="L2058"/>
      <c r="M2058"/>
    </row>
    <row r="2059" spans="10:13" ht="14" x14ac:dyDescent="0.3">
      <c r="J2059"/>
      <c r="K2059" s="118"/>
      <c r="L2059"/>
      <c r="M2059"/>
    </row>
    <row r="2060" spans="10:13" ht="14" x14ac:dyDescent="0.3">
      <c r="J2060"/>
      <c r="K2060" s="118"/>
      <c r="L2060"/>
      <c r="M2060"/>
    </row>
    <row r="2061" spans="10:13" ht="14" x14ac:dyDescent="0.3">
      <c r="J2061"/>
      <c r="K2061" s="118"/>
      <c r="L2061"/>
      <c r="M2061"/>
    </row>
    <row r="2062" spans="10:13" ht="14" x14ac:dyDescent="0.3">
      <c r="J2062"/>
      <c r="K2062" s="118"/>
      <c r="L2062"/>
      <c r="M2062"/>
    </row>
    <row r="2063" spans="10:13" ht="14" x14ac:dyDescent="0.3">
      <c r="J2063"/>
      <c r="K2063" s="118"/>
      <c r="L2063"/>
      <c r="M2063"/>
    </row>
    <row r="2064" spans="10:13" ht="14" x14ac:dyDescent="0.3">
      <c r="J2064"/>
      <c r="K2064" s="118"/>
      <c r="L2064"/>
      <c r="M2064"/>
    </row>
    <row r="2065" spans="10:13" ht="14" x14ac:dyDescent="0.3">
      <c r="J2065"/>
      <c r="K2065" s="118"/>
      <c r="L2065"/>
      <c r="M2065"/>
    </row>
    <row r="2066" spans="10:13" ht="14" x14ac:dyDescent="0.3">
      <c r="J2066"/>
      <c r="K2066" s="118"/>
      <c r="L2066"/>
      <c r="M2066"/>
    </row>
    <row r="2067" spans="10:13" ht="14" x14ac:dyDescent="0.3">
      <c r="J2067"/>
      <c r="K2067" s="118"/>
      <c r="L2067"/>
      <c r="M2067"/>
    </row>
    <row r="2068" spans="10:13" ht="14" x14ac:dyDescent="0.3">
      <c r="J2068"/>
      <c r="K2068" s="118"/>
      <c r="L2068"/>
      <c r="M2068"/>
    </row>
    <row r="2069" spans="10:13" ht="14" x14ac:dyDescent="0.3">
      <c r="J2069"/>
      <c r="K2069" s="118"/>
      <c r="L2069"/>
      <c r="M2069"/>
    </row>
    <row r="2070" spans="10:13" ht="14" x14ac:dyDescent="0.3">
      <c r="J2070"/>
      <c r="K2070" s="118"/>
      <c r="L2070"/>
      <c r="M2070"/>
    </row>
    <row r="2071" spans="10:13" ht="14" x14ac:dyDescent="0.3">
      <c r="J2071"/>
      <c r="K2071" s="118"/>
      <c r="L2071"/>
      <c r="M2071"/>
    </row>
    <row r="2072" spans="10:13" ht="14" x14ac:dyDescent="0.3">
      <c r="J2072"/>
      <c r="K2072" s="118"/>
      <c r="L2072"/>
      <c r="M2072"/>
    </row>
    <row r="2073" spans="10:13" ht="14" x14ac:dyDescent="0.3">
      <c r="J2073"/>
      <c r="K2073" s="118"/>
      <c r="L2073"/>
      <c r="M2073"/>
    </row>
    <row r="2074" spans="10:13" ht="14" x14ac:dyDescent="0.3">
      <c r="J2074"/>
      <c r="K2074" s="118"/>
      <c r="L2074"/>
      <c r="M2074"/>
    </row>
    <row r="2075" spans="10:13" ht="14" x14ac:dyDescent="0.3">
      <c r="J2075"/>
      <c r="K2075" s="118"/>
      <c r="L2075"/>
      <c r="M2075"/>
    </row>
    <row r="2076" spans="10:13" ht="14" x14ac:dyDescent="0.3">
      <c r="J2076"/>
      <c r="K2076" s="118"/>
      <c r="L2076"/>
      <c r="M2076"/>
    </row>
    <row r="2077" spans="10:13" ht="14" x14ac:dyDescent="0.3">
      <c r="J2077"/>
      <c r="K2077" s="118"/>
      <c r="L2077"/>
      <c r="M2077"/>
    </row>
    <row r="2078" spans="10:13" ht="14" x14ac:dyDescent="0.3">
      <c r="J2078"/>
      <c r="K2078" s="118"/>
      <c r="L2078"/>
      <c r="M2078"/>
    </row>
    <row r="2079" spans="10:13" ht="14" x14ac:dyDescent="0.3">
      <c r="J2079"/>
      <c r="K2079" s="118"/>
      <c r="L2079"/>
      <c r="M2079"/>
    </row>
    <row r="2080" spans="10:13" ht="14" x14ac:dyDescent="0.3">
      <c r="J2080"/>
      <c r="K2080" s="118"/>
      <c r="L2080"/>
      <c r="M2080"/>
    </row>
    <row r="2081" spans="10:13" ht="14" x14ac:dyDescent="0.3">
      <c r="J2081"/>
      <c r="K2081" s="118"/>
      <c r="L2081"/>
      <c r="M2081"/>
    </row>
    <row r="2082" spans="10:13" ht="14" x14ac:dyDescent="0.3">
      <c r="J2082"/>
      <c r="K2082" s="118"/>
      <c r="L2082"/>
      <c r="M2082"/>
    </row>
    <row r="2083" spans="10:13" ht="14" x14ac:dyDescent="0.3">
      <c r="J2083"/>
      <c r="K2083" s="118"/>
      <c r="L2083"/>
      <c r="M2083"/>
    </row>
    <row r="2084" spans="10:13" ht="14" x14ac:dyDescent="0.3">
      <c r="J2084"/>
      <c r="K2084" s="118"/>
      <c r="L2084"/>
      <c r="M2084"/>
    </row>
    <row r="2085" spans="10:13" ht="14" x14ac:dyDescent="0.3">
      <c r="J2085"/>
      <c r="K2085" s="118"/>
      <c r="L2085"/>
      <c r="M2085"/>
    </row>
    <row r="2086" spans="10:13" ht="14" x14ac:dyDescent="0.3">
      <c r="J2086"/>
      <c r="K2086" s="118"/>
      <c r="L2086"/>
      <c r="M2086"/>
    </row>
    <row r="2087" spans="10:13" ht="14" x14ac:dyDescent="0.3">
      <c r="J2087"/>
      <c r="K2087" s="118"/>
      <c r="L2087"/>
      <c r="M2087"/>
    </row>
    <row r="2088" spans="10:13" ht="14" x14ac:dyDescent="0.3">
      <c r="J2088"/>
      <c r="K2088" s="118"/>
      <c r="L2088"/>
      <c r="M2088"/>
    </row>
    <row r="2089" spans="10:13" ht="14" x14ac:dyDescent="0.3">
      <c r="J2089"/>
      <c r="K2089" s="118"/>
      <c r="L2089"/>
      <c r="M2089"/>
    </row>
    <row r="2090" spans="10:13" ht="14" x14ac:dyDescent="0.3">
      <c r="J2090"/>
      <c r="K2090" s="118"/>
      <c r="L2090"/>
      <c r="M2090"/>
    </row>
    <row r="2091" spans="10:13" ht="14" x14ac:dyDescent="0.3">
      <c r="J2091"/>
      <c r="K2091" s="118"/>
      <c r="L2091"/>
      <c r="M2091"/>
    </row>
    <row r="2092" spans="10:13" ht="14" x14ac:dyDescent="0.3">
      <c r="J2092"/>
      <c r="K2092" s="118"/>
      <c r="L2092"/>
      <c r="M2092"/>
    </row>
    <row r="2093" spans="10:13" ht="14" x14ac:dyDescent="0.3">
      <c r="J2093"/>
      <c r="K2093" s="118"/>
      <c r="L2093"/>
      <c r="M2093"/>
    </row>
    <row r="2094" spans="10:13" ht="14" x14ac:dyDescent="0.3">
      <c r="J2094"/>
      <c r="K2094" s="118"/>
      <c r="L2094"/>
      <c r="M2094"/>
    </row>
    <row r="2095" spans="10:13" ht="14" x14ac:dyDescent="0.3">
      <c r="J2095"/>
      <c r="K2095" s="118"/>
      <c r="L2095"/>
      <c r="M2095"/>
    </row>
    <row r="2096" spans="10:13" ht="14" x14ac:dyDescent="0.3">
      <c r="J2096"/>
      <c r="K2096" s="118"/>
      <c r="L2096"/>
      <c r="M2096"/>
    </row>
    <row r="2097" spans="10:13" ht="14" x14ac:dyDescent="0.3">
      <c r="J2097"/>
      <c r="K2097" s="118"/>
      <c r="L2097"/>
      <c r="M2097"/>
    </row>
    <row r="2098" spans="10:13" ht="14" x14ac:dyDescent="0.3">
      <c r="J2098"/>
      <c r="K2098" s="118"/>
      <c r="L2098"/>
      <c r="M2098"/>
    </row>
    <row r="2099" spans="10:13" ht="14" x14ac:dyDescent="0.3">
      <c r="J2099"/>
      <c r="K2099" s="118"/>
      <c r="L2099"/>
      <c r="M2099"/>
    </row>
    <row r="2100" spans="10:13" ht="14" x14ac:dyDescent="0.3">
      <c r="J2100"/>
      <c r="K2100" s="118"/>
      <c r="L2100"/>
      <c r="M2100"/>
    </row>
    <row r="2101" spans="10:13" ht="14" x14ac:dyDescent="0.3">
      <c r="J2101"/>
      <c r="K2101" s="118"/>
      <c r="L2101"/>
      <c r="M2101"/>
    </row>
    <row r="2102" spans="10:13" ht="14" x14ac:dyDescent="0.3">
      <c r="J2102"/>
      <c r="K2102" s="118"/>
      <c r="L2102"/>
      <c r="M2102"/>
    </row>
    <row r="2103" spans="10:13" ht="14" x14ac:dyDescent="0.3">
      <c r="J2103"/>
      <c r="K2103" s="118"/>
      <c r="L2103"/>
      <c r="M2103"/>
    </row>
    <row r="2104" spans="10:13" ht="14" x14ac:dyDescent="0.3">
      <c r="J2104"/>
      <c r="K2104" s="118"/>
      <c r="L2104"/>
      <c r="M2104"/>
    </row>
    <row r="2105" spans="10:13" ht="14" x14ac:dyDescent="0.3">
      <c r="J2105"/>
      <c r="K2105" s="118"/>
      <c r="L2105"/>
      <c r="M2105"/>
    </row>
    <row r="2106" spans="10:13" ht="14" x14ac:dyDescent="0.3">
      <c r="J2106"/>
      <c r="K2106" s="118"/>
      <c r="L2106"/>
      <c r="M2106"/>
    </row>
    <row r="2107" spans="10:13" ht="14" x14ac:dyDescent="0.3">
      <c r="J2107"/>
      <c r="K2107" s="118"/>
      <c r="L2107"/>
      <c r="M2107"/>
    </row>
    <row r="2108" spans="10:13" ht="14" x14ac:dyDescent="0.3">
      <c r="J2108"/>
      <c r="K2108" s="118"/>
      <c r="L2108"/>
      <c r="M2108"/>
    </row>
    <row r="2109" spans="10:13" ht="14" x14ac:dyDescent="0.3">
      <c r="J2109"/>
      <c r="K2109" s="118"/>
      <c r="L2109"/>
      <c r="M2109"/>
    </row>
    <row r="2110" spans="10:13" ht="14" x14ac:dyDescent="0.3">
      <c r="J2110"/>
      <c r="K2110" s="118"/>
      <c r="L2110"/>
      <c r="M2110"/>
    </row>
    <row r="2111" spans="10:13" ht="14" x14ac:dyDescent="0.3">
      <c r="J2111"/>
      <c r="K2111" s="118"/>
      <c r="L2111"/>
      <c r="M2111"/>
    </row>
    <row r="2112" spans="10:13" ht="14" x14ac:dyDescent="0.3">
      <c r="J2112"/>
      <c r="K2112" s="118"/>
      <c r="L2112"/>
      <c r="M2112"/>
    </row>
    <row r="2113" spans="10:13" ht="14" x14ac:dyDescent="0.3">
      <c r="J2113"/>
      <c r="K2113" s="118"/>
      <c r="L2113"/>
      <c r="M2113"/>
    </row>
    <row r="2114" spans="10:13" ht="14" x14ac:dyDescent="0.3">
      <c r="J2114"/>
      <c r="K2114" s="118"/>
      <c r="L2114"/>
      <c r="M2114"/>
    </row>
    <row r="2115" spans="10:13" ht="14" x14ac:dyDescent="0.3">
      <c r="J2115"/>
      <c r="K2115" s="118"/>
      <c r="L2115"/>
      <c r="M2115"/>
    </row>
    <row r="2116" spans="10:13" ht="14" x14ac:dyDescent="0.3">
      <c r="J2116"/>
      <c r="K2116" s="118"/>
      <c r="L2116"/>
      <c r="M2116"/>
    </row>
    <row r="2117" spans="10:13" ht="14" x14ac:dyDescent="0.3">
      <c r="J2117"/>
      <c r="K2117" s="118"/>
      <c r="L2117"/>
      <c r="M2117"/>
    </row>
    <row r="2118" spans="10:13" ht="14" x14ac:dyDescent="0.3">
      <c r="J2118"/>
      <c r="K2118" s="118"/>
      <c r="L2118"/>
      <c r="M2118"/>
    </row>
    <row r="2119" spans="10:13" ht="14" x14ac:dyDescent="0.3">
      <c r="J2119"/>
      <c r="K2119" s="118"/>
      <c r="L2119"/>
      <c r="M2119"/>
    </row>
    <row r="2120" spans="10:13" ht="14" x14ac:dyDescent="0.3">
      <c r="J2120"/>
      <c r="K2120" s="118"/>
      <c r="L2120"/>
      <c r="M2120"/>
    </row>
    <row r="2121" spans="10:13" ht="14" x14ac:dyDescent="0.3">
      <c r="J2121"/>
      <c r="K2121" s="118"/>
      <c r="L2121"/>
      <c r="M2121"/>
    </row>
    <row r="2122" spans="10:13" ht="14" x14ac:dyDescent="0.3">
      <c r="J2122"/>
      <c r="K2122" s="118"/>
      <c r="L2122"/>
      <c r="M2122"/>
    </row>
    <row r="2123" spans="10:13" ht="14" x14ac:dyDescent="0.3">
      <c r="J2123"/>
      <c r="K2123" s="118"/>
      <c r="L2123"/>
      <c r="M2123"/>
    </row>
    <row r="2124" spans="10:13" ht="14" x14ac:dyDescent="0.3">
      <c r="J2124"/>
      <c r="K2124" s="118"/>
      <c r="L2124"/>
      <c r="M2124"/>
    </row>
    <row r="2125" spans="10:13" ht="14" x14ac:dyDescent="0.3">
      <c r="J2125"/>
      <c r="K2125" s="118"/>
      <c r="L2125"/>
      <c r="M2125"/>
    </row>
    <row r="2126" spans="10:13" ht="14" x14ac:dyDescent="0.3">
      <c r="J2126"/>
      <c r="K2126" s="118"/>
      <c r="L2126"/>
      <c r="M2126"/>
    </row>
    <row r="2127" spans="10:13" ht="14" x14ac:dyDescent="0.3">
      <c r="J2127"/>
      <c r="K2127" s="118"/>
      <c r="L2127"/>
      <c r="M2127"/>
    </row>
    <row r="2128" spans="10:13" ht="14" x14ac:dyDescent="0.3">
      <c r="J2128"/>
      <c r="K2128" s="118"/>
      <c r="L2128"/>
      <c r="M2128"/>
    </row>
    <row r="2129" spans="10:13" ht="14" x14ac:dyDescent="0.3">
      <c r="J2129"/>
      <c r="K2129" s="118"/>
      <c r="L2129"/>
      <c r="M2129"/>
    </row>
    <row r="2130" spans="10:13" ht="14" x14ac:dyDescent="0.3">
      <c r="J2130"/>
      <c r="K2130" s="118"/>
      <c r="L2130"/>
      <c r="M2130"/>
    </row>
    <row r="2131" spans="10:13" ht="14" x14ac:dyDescent="0.3">
      <c r="J2131"/>
      <c r="K2131" s="118"/>
      <c r="L2131"/>
      <c r="M2131"/>
    </row>
    <row r="2132" spans="10:13" ht="14" x14ac:dyDescent="0.3">
      <c r="J2132"/>
      <c r="K2132" s="118"/>
      <c r="L2132"/>
      <c r="M2132"/>
    </row>
    <row r="2133" spans="10:13" ht="14" x14ac:dyDescent="0.3">
      <c r="J2133"/>
      <c r="K2133" s="118"/>
      <c r="L2133"/>
      <c r="M2133"/>
    </row>
    <row r="2134" spans="10:13" ht="14" x14ac:dyDescent="0.3">
      <c r="J2134"/>
      <c r="K2134" s="118"/>
      <c r="L2134"/>
      <c r="M2134"/>
    </row>
    <row r="2135" spans="10:13" ht="14" x14ac:dyDescent="0.3">
      <c r="J2135"/>
      <c r="K2135" s="118"/>
      <c r="L2135"/>
      <c r="M2135"/>
    </row>
    <row r="2136" spans="10:13" ht="14" x14ac:dyDescent="0.3">
      <c r="J2136"/>
      <c r="K2136" s="118"/>
      <c r="L2136"/>
      <c r="M2136"/>
    </row>
    <row r="2137" spans="10:13" ht="14" x14ac:dyDescent="0.3">
      <c r="J2137"/>
      <c r="K2137" s="118"/>
      <c r="L2137"/>
      <c r="M2137"/>
    </row>
    <row r="2138" spans="10:13" ht="14" x14ac:dyDescent="0.3">
      <c r="J2138"/>
      <c r="K2138" s="118"/>
      <c r="L2138"/>
      <c r="M2138"/>
    </row>
    <row r="2139" spans="10:13" ht="14" x14ac:dyDescent="0.3">
      <c r="J2139"/>
      <c r="K2139" s="118"/>
      <c r="L2139"/>
      <c r="M2139"/>
    </row>
    <row r="2140" spans="10:13" ht="14" x14ac:dyDescent="0.3">
      <c r="J2140"/>
      <c r="K2140" s="118"/>
      <c r="L2140"/>
      <c r="M2140"/>
    </row>
    <row r="2141" spans="10:13" ht="14" x14ac:dyDescent="0.3">
      <c r="J2141"/>
      <c r="K2141" s="118"/>
      <c r="L2141"/>
      <c r="M2141"/>
    </row>
    <row r="2142" spans="10:13" ht="14" x14ac:dyDescent="0.3">
      <c r="J2142"/>
      <c r="K2142" s="118"/>
      <c r="L2142"/>
      <c r="M2142"/>
    </row>
    <row r="2143" spans="10:13" ht="14" x14ac:dyDescent="0.3">
      <c r="J2143"/>
      <c r="K2143" s="118"/>
      <c r="L2143"/>
      <c r="M2143"/>
    </row>
    <row r="2144" spans="10:13" ht="14" x14ac:dyDescent="0.3">
      <c r="J2144"/>
      <c r="K2144" s="118"/>
      <c r="L2144"/>
      <c r="M2144"/>
    </row>
    <row r="2145" spans="10:13" ht="14" x14ac:dyDescent="0.3">
      <c r="J2145"/>
      <c r="K2145" s="118"/>
      <c r="L2145"/>
      <c r="M2145"/>
    </row>
    <row r="2146" spans="10:13" ht="14" x14ac:dyDescent="0.3">
      <c r="J2146"/>
      <c r="K2146" s="118"/>
      <c r="L2146"/>
      <c r="M2146"/>
    </row>
    <row r="2147" spans="10:13" ht="14" x14ac:dyDescent="0.3">
      <c r="J2147"/>
      <c r="K2147" s="118"/>
      <c r="L2147"/>
      <c r="M2147"/>
    </row>
    <row r="2148" spans="10:13" ht="14" x14ac:dyDescent="0.3">
      <c r="J2148"/>
      <c r="K2148" s="118"/>
      <c r="L2148"/>
      <c r="M2148"/>
    </row>
    <row r="2149" spans="10:13" ht="14" x14ac:dyDescent="0.3">
      <c r="J2149"/>
      <c r="K2149" s="118"/>
      <c r="L2149"/>
      <c r="M2149"/>
    </row>
    <row r="2150" spans="10:13" ht="14" x14ac:dyDescent="0.3">
      <c r="J2150"/>
      <c r="K2150" s="118"/>
      <c r="L2150"/>
      <c r="M2150"/>
    </row>
    <row r="2151" spans="10:13" ht="14" x14ac:dyDescent="0.3">
      <c r="J2151"/>
      <c r="K2151" s="118"/>
      <c r="L2151"/>
      <c r="M2151"/>
    </row>
    <row r="2152" spans="10:13" ht="14" x14ac:dyDescent="0.3">
      <c r="J2152"/>
      <c r="K2152" s="118"/>
      <c r="L2152"/>
      <c r="M2152"/>
    </row>
    <row r="2153" spans="10:13" ht="14" x14ac:dyDescent="0.3">
      <c r="J2153"/>
      <c r="K2153" s="118"/>
      <c r="L2153"/>
      <c r="M2153"/>
    </row>
    <row r="2154" spans="10:13" ht="14" x14ac:dyDescent="0.3">
      <c r="J2154"/>
      <c r="K2154" s="118"/>
      <c r="L2154"/>
      <c r="M2154"/>
    </row>
    <row r="2155" spans="10:13" ht="14" x14ac:dyDescent="0.3">
      <c r="J2155"/>
      <c r="K2155" s="118"/>
      <c r="L2155"/>
      <c r="M2155"/>
    </row>
    <row r="2156" spans="10:13" ht="14" x14ac:dyDescent="0.3">
      <c r="J2156"/>
      <c r="K2156" s="118"/>
      <c r="L2156"/>
      <c r="M2156"/>
    </row>
    <row r="2157" spans="10:13" ht="14" x14ac:dyDescent="0.3">
      <c r="J2157"/>
      <c r="K2157" s="118"/>
      <c r="L2157"/>
      <c r="M2157"/>
    </row>
    <row r="2158" spans="10:13" ht="14" x14ac:dyDescent="0.3">
      <c r="J2158"/>
      <c r="K2158" s="118"/>
      <c r="L2158"/>
      <c r="M2158"/>
    </row>
    <row r="2159" spans="10:13" ht="14" x14ac:dyDescent="0.3">
      <c r="J2159"/>
      <c r="K2159" s="118"/>
      <c r="L2159"/>
      <c r="M2159"/>
    </row>
    <row r="2160" spans="10:13" ht="14" x14ac:dyDescent="0.3">
      <c r="J2160"/>
      <c r="K2160" s="118"/>
      <c r="L2160"/>
      <c r="M2160"/>
    </row>
    <row r="2161" spans="10:13" ht="14" x14ac:dyDescent="0.3">
      <c r="J2161"/>
      <c r="K2161" s="118"/>
      <c r="L2161"/>
      <c r="M2161"/>
    </row>
    <row r="2162" spans="10:13" ht="14" x14ac:dyDescent="0.3">
      <c r="J2162"/>
      <c r="K2162" s="118"/>
      <c r="L2162"/>
      <c r="M2162"/>
    </row>
    <row r="2163" spans="10:13" ht="14" x14ac:dyDescent="0.3">
      <c r="J2163"/>
      <c r="K2163" s="118"/>
      <c r="L2163"/>
      <c r="M2163"/>
    </row>
    <row r="2164" spans="10:13" ht="14" x14ac:dyDescent="0.3">
      <c r="J2164"/>
      <c r="K2164" s="118"/>
      <c r="L2164"/>
      <c r="M2164"/>
    </row>
    <row r="2165" spans="10:13" ht="14" x14ac:dyDescent="0.3">
      <c r="J2165"/>
      <c r="K2165" s="118"/>
      <c r="L2165"/>
      <c r="M2165"/>
    </row>
    <row r="2166" spans="10:13" ht="14" x14ac:dyDescent="0.3">
      <c r="J2166"/>
      <c r="K2166" s="118"/>
      <c r="L2166"/>
      <c r="M2166"/>
    </row>
    <row r="2167" spans="10:13" ht="14" x14ac:dyDescent="0.3">
      <c r="J2167"/>
      <c r="K2167" s="118"/>
      <c r="L2167"/>
      <c r="M2167"/>
    </row>
    <row r="2168" spans="10:13" ht="14" x14ac:dyDescent="0.3">
      <c r="J2168"/>
      <c r="K2168" s="118"/>
      <c r="L2168"/>
      <c r="M2168"/>
    </row>
    <row r="2169" spans="10:13" ht="14" x14ac:dyDescent="0.3">
      <c r="J2169"/>
      <c r="K2169" s="118"/>
      <c r="L2169"/>
      <c r="M2169"/>
    </row>
    <row r="2170" spans="10:13" ht="14" x14ac:dyDescent="0.3">
      <c r="J2170"/>
      <c r="K2170" s="118"/>
      <c r="L2170"/>
      <c r="M2170"/>
    </row>
    <row r="2171" spans="10:13" ht="14" x14ac:dyDescent="0.3">
      <c r="J2171"/>
      <c r="K2171" s="118"/>
      <c r="L2171"/>
      <c r="M2171"/>
    </row>
    <row r="2172" spans="10:13" ht="14" x14ac:dyDescent="0.3">
      <c r="J2172"/>
      <c r="K2172" s="118"/>
      <c r="L2172"/>
      <c r="M2172"/>
    </row>
    <row r="2173" spans="10:13" ht="14" x14ac:dyDescent="0.3">
      <c r="J2173"/>
      <c r="K2173" s="118"/>
      <c r="L2173"/>
      <c r="M2173"/>
    </row>
    <row r="2174" spans="10:13" ht="14" x14ac:dyDescent="0.3">
      <c r="J2174"/>
      <c r="K2174" s="118"/>
      <c r="L2174"/>
      <c r="M2174"/>
    </row>
    <row r="2175" spans="10:13" ht="14" x14ac:dyDescent="0.3">
      <c r="J2175"/>
      <c r="K2175" s="118"/>
      <c r="L2175"/>
      <c r="M2175"/>
    </row>
    <row r="2176" spans="10:13" ht="14" x14ac:dyDescent="0.3">
      <c r="J2176"/>
      <c r="K2176" s="118"/>
      <c r="L2176"/>
      <c r="M2176"/>
    </row>
    <row r="2177" spans="10:13" ht="14" x14ac:dyDescent="0.3">
      <c r="J2177"/>
      <c r="K2177" s="118"/>
      <c r="L2177"/>
      <c r="M2177"/>
    </row>
    <row r="2178" spans="10:13" ht="14" x14ac:dyDescent="0.3">
      <c r="J2178"/>
      <c r="K2178" s="118"/>
      <c r="L2178"/>
      <c r="M2178"/>
    </row>
    <row r="2179" spans="10:13" ht="14" x14ac:dyDescent="0.3">
      <c r="J2179"/>
      <c r="K2179" s="118"/>
      <c r="L2179"/>
      <c r="M2179"/>
    </row>
    <row r="2180" spans="10:13" ht="14" x14ac:dyDescent="0.3">
      <c r="J2180"/>
      <c r="K2180" s="118"/>
      <c r="L2180"/>
      <c r="M2180"/>
    </row>
    <row r="2181" spans="10:13" ht="14" x14ac:dyDescent="0.3">
      <c r="J2181"/>
      <c r="K2181" s="118"/>
      <c r="L2181"/>
      <c r="M2181"/>
    </row>
    <row r="2182" spans="10:13" ht="14" x14ac:dyDescent="0.3">
      <c r="J2182"/>
      <c r="K2182" s="118"/>
      <c r="L2182"/>
      <c r="M2182"/>
    </row>
    <row r="2183" spans="10:13" ht="14" x14ac:dyDescent="0.3">
      <c r="J2183"/>
      <c r="K2183" s="118"/>
      <c r="L2183"/>
      <c r="M2183"/>
    </row>
    <row r="2184" spans="10:13" ht="14" x14ac:dyDescent="0.3">
      <c r="J2184"/>
      <c r="K2184" s="118"/>
      <c r="L2184"/>
      <c r="M2184"/>
    </row>
    <row r="2185" spans="10:13" ht="14" x14ac:dyDescent="0.3">
      <c r="J2185"/>
      <c r="K2185" s="118"/>
      <c r="L2185"/>
      <c r="M2185"/>
    </row>
    <row r="2186" spans="10:13" ht="14" x14ac:dyDescent="0.3">
      <c r="J2186"/>
      <c r="K2186" s="118"/>
      <c r="L2186"/>
      <c r="M2186"/>
    </row>
    <row r="2187" spans="10:13" ht="14" x14ac:dyDescent="0.3">
      <c r="J2187"/>
      <c r="K2187" s="118"/>
      <c r="L2187"/>
      <c r="M2187"/>
    </row>
    <row r="2188" spans="10:13" ht="14" x14ac:dyDescent="0.3">
      <c r="J2188"/>
      <c r="K2188" s="118"/>
      <c r="L2188"/>
      <c r="M2188"/>
    </row>
    <row r="2189" spans="10:13" ht="14" x14ac:dyDescent="0.3">
      <c r="J2189"/>
      <c r="K2189" s="118"/>
      <c r="L2189"/>
      <c r="M2189"/>
    </row>
    <row r="2190" spans="10:13" ht="14" x14ac:dyDescent="0.3">
      <c r="J2190"/>
      <c r="K2190" s="118"/>
      <c r="L2190"/>
      <c r="M2190"/>
    </row>
    <row r="2191" spans="10:13" ht="14" x14ac:dyDescent="0.3">
      <c r="J2191"/>
      <c r="K2191" s="118"/>
      <c r="L2191"/>
      <c r="M2191"/>
    </row>
    <row r="2192" spans="10:13" ht="14" x14ac:dyDescent="0.3">
      <c r="J2192"/>
      <c r="K2192" s="118"/>
      <c r="L2192"/>
      <c r="M2192"/>
    </row>
    <row r="2193" spans="10:13" ht="14" x14ac:dyDescent="0.3">
      <c r="J2193"/>
      <c r="K2193" s="118"/>
      <c r="L2193"/>
      <c r="M2193"/>
    </row>
    <row r="2194" spans="10:13" ht="14" x14ac:dyDescent="0.3">
      <c r="J2194"/>
      <c r="K2194" s="118"/>
      <c r="L2194"/>
      <c r="M2194"/>
    </row>
    <row r="2195" spans="10:13" ht="14" x14ac:dyDescent="0.3">
      <c r="J2195"/>
      <c r="K2195" s="118"/>
      <c r="L2195"/>
      <c r="M2195"/>
    </row>
    <row r="2196" spans="10:13" ht="14" x14ac:dyDescent="0.3">
      <c r="J2196"/>
      <c r="K2196" s="118"/>
      <c r="L2196"/>
      <c r="M2196"/>
    </row>
    <row r="2197" spans="10:13" ht="14" x14ac:dyDescent="0.3">
      <c r="J2197"/>
      <c r="K2197" s="118"/>
      <c r="L2197"/>
      <c r="M2197"/>
    </row>
    <row r="2198" spans="10:13" ht="14" x14ac:dyDescent="0.3">
      <c r="J2198"/>
      <c r="K2198" s="118"/>
      <c r="L2198"/>
      <c r="M2198"/>
    </row>
    <row r="2199" spans="10:13" ht="14" x14ac:dyDescent="0.3">
      <c r="J2199"/>
      <c r="K2199" s="118"/>
      <c r="L2199"/>
      <c r="M2199"/>
    </row>
    <row r="2200" spans="10:13" ht="14" x14ac:dyDescent="0.3">
      <c r="J2200"/>
      <c r="K2200" s="118"/>
      <c r="L2200"/>
      <c r="M2200"/>
    </row>
    <row r="2201" spans="10:13" ht="14" x14ac:dyDescent="0.3">
      <c r="J2201"/>
      <c r="K2201" s="118"/>
      <c r="L2201"/>
      <c r="M2201"/>
    </row>
    <row r="2202" spans="10:13" ht="14" x14ac:dyDescent="0.3">
      <c r="J2202"/>
      <c r="K2202" s="118"/>
      <c r="L2202"/>
      <c r="M2202"/>
    </row>
    <row r="2203" spans="10:13" ht="14" x14ac:dyDescent="0.3">
      <c r="J2203"/>
      <c r="K2203" s="118"/>
      <c r="L2203"/>
      <c r="M2203"/>
    </row>
    <row r="2204" spans="10:13" ht="14" x14ac:dyDescent="0.3">
      <c r="J2204"/>
      <c r="K2204" s="118"/>
      <c r="L2204"/>
      <c r="M2204"/>
    </row>
    <row r="2205" spans="10:13" ht="14" x14ac:dyDescent="0.3">
      <c r="J2205"/>
      <c r="K2205" s="118"/>
      <c r="L2205"/>
      <c r="M2205"/>
    </row>
    <row r="2206" spans="10:13" ht="14" x14ac:dyDescent="0.3">
      <c r="J2206"/>
      <c r="K2206" s="118"/>
      <c r="L2206"/>
      <c r="M2206"/>
    </row>
    <row r="2207" spans="10:13" ht="14" x14ac:dyDescent="0.3">
      <c r="J2207"/>
      <c r="K2207" s="118"/>
      <c r="L2207"/>
      <c r="M2207"/>
    </row>
    <row r="2208" spans="10:13" ht="14" x14ac:dyDescent="0.3">
      <c r="J2208"/>
      <c r="K2208" s="118"/>
      <c r="L2208"/>
      <c r="M2208"/>
    </row>
    <row r="2209" spans="10:13" ht="14" x14ac:dyDescent="0.3">
      <c r="J2209"/>
      <c r="K2209" s="118"/>
      <c r="L2209"/>
      <c r="M2209"/>
    </row>
    <row r="2210" spans="10:13" ht="14" x14ac:dyDescent="0.3">
      <c r="J2210"/>
      <c r="K2210" s="118"/>
      <c r="L2210"/>
      <c r="M2210"/>
    </row>
    <row r="2211" spans="10:13" ht="14" x14ac:dyDescent="0.3">
      <c r="J2211"/>
      <c r="K2211" s="118"/>
      <c r="L2211"/>
      <c r="M2211"/>
    </row>
    <row r="2212" spans="10:13" ht="14" x14ac:dyDescent="0.3">
      <c r="J2212"/>
      <c r="K2212" s="118"/>
      <c r="L2212"/>
      <c r="M2212"/>
    </row>
    <row r="2213" spans="10:13" ht="14" x14ac:dyDescent="0.3">
      <c r="J2213"/>
      <c r="K2213" s="118"/>
      <c r="L2213"/>
      <c r="M2213"/>
    </row>
    <row r="2214" spans="10:13" ht="14" x14ac:dyDescent="0.3">
      <c r="J2214"/>
      <c r="K2214" s="118"/>
      <c r="L2214"/>
      <c r="M2214"/>
    </row>
    <row r="2215" spans="10:13" ht="14" x14ac:dyDescent="0.3">
      <c r="J2215"/>
      <c r="K2215" s="118"/>
      <c r="L2215"/>
      <c r="M2215"/>
    </row>
    <row r="2216" spans="10:13" ht="14" x14ac:dyDescent="0.3">
      <c r="J2216"/>
      <c r="K2216" s="118"/>
      <c r="L2216"/>
      <c r="M2216"/>
    </row>
    <row r="2217" spans="10:13" ht="14" x14ac:dyDescent="0.3">
      <c r="J2217"/>
      <c r="K2217" s="118"/>
      <c r="L2217"/>
      <c r="M2217"/>
    </row>
    <row r="2218" spans="10:13" ht="14" x14ac:dyDescent="0.3">
      <c r="J2218"/>
      <c r="K2218" s="118"/>
      <c r="L2218"/>
      <c r="M2218"/>
    </row>
    <row r="2219" spans="10:13" ht="14" x14ac:dyDescent="0.3">
      <c r="J2219"/>
      <c r="K2219" s="118"/>
      <c r="L2219"/>
      <c r="M2219"/>
    </row>
    <row r="2220" spans="10:13" ht="14" x14ac:dyDescent="0.3">
      <c r="J2220"/>
      <c r="K2220" s="118"/>
      <c r="L2220"/>
      <c r="M2220"/>
    </row>
    <row r="2221" spans="10:13" ht="14" x14ac:dyDescent="0.3">
      <c r="J2221"/>
      <c r="K2221" s="118"/>
      <c r="L2221"/>
      <c r="M2221"/>
    </row>
    <row r="2222" spans="10:13" ht="14" x14ac:dyDescent="0.3">
      <c r="J2222"/>
      <c r="K2222" s="118"/>
      <c r="L2222"/>
      <c r="M2222"/>
    </row>
    <row r="2223" spans="10:13" ht="14" x14ac:dyDescent="0.3">
      <c r="J2223"/>
      <c r="K2223" s="118"/>
      <c r="L2223"/>
      <c r="M2223"/>
    </row>
    <row r="2224" spans="10:13" ht="14" x14ac:dyDescent="0.3">
      <c r="J2224"/>
      <c r="K2224" s="118"/>
      <c r="L2224"/>
      <c r="M2224"/>
    </row>
    <row r="2225" spans="10:13" ht="14" x14ac:dyDescent="0.3">
      <c r="J2225"/>
      <c r="K2225" s="118"/>
      <c r="L2225"/>
      <c r="M2225"/>
    </row>
    <row r="2226" spans="10:13" ht="14" x14ac:dyDescent="0.3">
      <c r="J2226"/>
      <c r="K2226" s="118"/>
      <c r="L2226"/>
      <c r="M2226"/>
    </row>
    <row r="2227" spans="10:13" ht="14" x14ac:dyDescent="0.3">
      <c r="J2227"/>
      <c r="K2227" s="118"/>
      <c r="L2227"/>
      <c r="M2227"/>
    </row>
    <row r="2228" spans="10:13" ht="14" x14ac:dyDescent="0.3">
      <c r="J2228"/>
      <c r="K2228" s="118"/>
      <c r="L2228"/>
      <c r="M2228"/>
    </row>
    <row r="2229" spans="10:13" ht="14" x14ac:dyDescent="0.3">
      <c r="J2229"/>
      <c r="K2229" s="118"/>
      <c r="L2229"/>
      <c r="M2229"/>
    </row>
    <row r="2230" spans="10:13" ht="14" x14ac:dyDescent="0.3">
      <c r="J2230"/>
      <c r="K2230" s="118"/>
      <c r="L2230"/>
      <c r="M2230"/>
    </row>
    <row r="2231" spans="10:13" ht="14" x14ac:dyDescent="0.3">
      <c r="J2231"/>
      <c r="K2231" s="118"/>
      <c r="L2231"/>
      <c r="M2231"/>
    </row>
    <row r="2232" spans="10:13" ht="14" x14ac:dyDescent="0.3">
      <c r="J2232"/>
      <c r="K2232" s="118"/>
      <c r="L2232"/>
      <c r="M2232"/>
    </row>
    <row r="2233" spans="10:13" ht="14" x14ac:dyDescent="0.3">
      <c r="J2233"/>
      <c r="K2233" s="118"/>
      <c r="L2233"/>
      <c r="M2233"/>
    </row>
    <row r="2234" spans="10:13" ht="14" x14ac:dyDescent="0.3">
      <c r="J2234"/>
      <c r="K2234" s="118"/>
      <c r="L2234"/>
      <c r="M2234"/>
    </row>
    <row r="2235" spans="10:13" ht="14" x14ac:dyDescent="0.3">
      <c r="J2235"/>
      <c r="K2235" s="118"/>
      <c r="L2235"/>
      <c r="M2235"/>
    </row>
    <row r="2236" spans="10:13" ht="14" x14ac:dyDescent="0.3">
      <c r="J2236"/>
      <c r="K2236" s="118"/>
      <c r="L2236"/>
      <c r="M2236"/>
    </row>
    <row r="2237" spans="10:13" ht="14" x14ac:dyDescent="0.3">
      <c r="J2237"/>
      <c r="K2237" s="118"/>
      <c r="L2237"/>
      <c r="M2237"/>
    </row>
    <row r="2238" spans="10:13" ht="14" x14ac:dyDescent="0.3">
      <c r="J2238"/>
      <c r="K2238" s="118"/>
      <c r="L2238"/>
      <c r="M2238"/>
    </row>
    <row r="2239" spans="10:13" ht="14" x14ac:dyDescent="0.3">
      <c r="J2239"/>
      <c r="K2239" s="118"/>
      <c r="L2239"/>
      <c r="M2239"/>
    </row>
    <row r="2240" spans="10:13" ht="14" x14ac:dyDescent="0.3">
      <c r="J2240"/>
      <c r="K2240" s="118"/>
      <c r="L2240"/>
      <c r="M2240"/>
    </row>
    <row r="2241" spans="10:13" ht="14" x14ac:dyDescent="0.3">
      <c r="J2241"/>
      <c r="K2241" s="118"/>
      <c r="L2241"/>
      <c r="M2241"/>
    </row>
    <row r="2242" spans="10:13" ht="14" x14ac:dyDescent="0.3">
      <c r="J2242"/>
      <c r="K2242" s="118"/>
      <c r="L2242"/>
      <c r="M2242"/>
    </row>
    <row r="2243" spans="10:13" ht="14" x14ac:dyDescent="0.3">
      <c r="J2243"/>
      <c r="K2243" s="118"/>
      <c r="L2243"/>
      <c r="M2243"/>
    </row>
    <row r="2244" spans="10:13" ht="14" x14ac:dyDescent="0.3">
      <c r="J2244"/>
      <c r="K2244" s="118"/>
      <c r="L2244"/>
      <c r="M2244"/>
    </row>
    <row r="2245" spans="10:13" ht="14" x14ac:dyDescent="0.3">
      <c r="J2245"/>
      <c r="K2245" s="118"/>
      <c r="L2245"/>
      <c r="M2245"/>
    </row>
    <row r="2246" spans="10:13" ht="14" x14ac:dyDescent="0.3">
      <c r="J2246"/>
      <c r="K2246" s="118"/>
      <c r="L2246"/>
      <c r="M2246"/>
    </row>
    <row r="2247" spans="10:13" ht="14" x14ac:dyDescent="0.3">
      <c r="J2247"/>
      <c r="K2247" s="118"/>
      <c r="L2247"/>
      <c r="M2247"/>
    </row>
    <row r="2248" spans="10:13" ht="14" x14ac:dyDescent="0.3">
      <c r="J2248"/>
      <c r="K2248" s="118"/>
      <c r="L2248"/>
      <c r="M2248"/>
    </row>
    <row r="2249" spans="10:13" ht="14" x14ac:dyDescent="0.3">
      <c r="J2249"/>
      <c r="K2249" s="118"/>
      <c r="L2249"/>
      <c r="M2249"/>
    </row>
    <row r="2250" spans="10:13" ht="14" x14ac:dyDescent="0.3">
      <c r="J2250"/>
      <c r="K2250" s="118"/>
      <c r="L2250"/>
      <c r="M2250"/>
    </row>
    <row r="2251" spans="10:13" ht="14" x14ac:dyDescent="0.3">
      <c r="J2251"/>
      <c r="K2251" s="118"/>
      <c r="L2251"/>
      <c r="M2251"/>
    </row>
    <row r="2252" spans="10:13" ht="14" x14ac:dyDescent="0.3">
      <c r="J2252"/>
      <c r="K2252" s="118"/>
      <c r="L2252"/>
      <c r="M2252"/>
    </row>
    <row r="2253" spans="10:13" ht="14" x14ac:dyDescent="0.3">
      <c r="J2253"/>
      <c r="K2253" s="118"/>
      <c r="L2253"/>
      <c r="M2253"/>
    </row>
    <row r="2254" spans="10:13" ht="14" x14ac:dyDescent="0.3">
      <c r="J2254"/>
      <c r="K2254" s="118"/>
      <c r="L2254"/>
      <c r="M2254"/>
    </row>
    <row r="2255" spans="10:13" ht="14" x14ac:dyDescent="0.3">
      <c r="J2255"/>
      <c r="K2255" s="118"/>
      <c r="L2255"/>
      <c r="M2255"/>
    </row>
    <row r="2256" spans="10:13" ht="14" x14ac:dyDescent="0.3">
      <c r="J2256"/>
      <c r="K2256" s="118"/>
      <c r="L2256"/>
      <c r="M2256"/>
    </row>
    <row r="2257" spans="10:13" ht="14" x14ac:dyDescent="0.3">
      <c r="J2257"/>
      <c r="K2257" s="118"/>
      <c r="L2257"/>
      <c r="M2257"/>
    </row>
    <row r="2258" spans="10:13" ht="14" x14ac:dyDescent="0.3">
      <c r="J2258"/>
      <c r="K2258" s="118"/>
      <c r="L2258"/>
      <c r="M2258"/>
    </row>
    <row r="2259" spans="10:13" ht="14" x14ac:dyDescent="0.3">
      <c r="J2259"/>
      <c r="K2259" s="118"/>
      <c r="L2259"/>
      <c r="M2259"/>
    </row>
    <row r="2260" spans="10:13" ht="14" x14ac:dyDescent="0.3">
      <c r="J2260"/>
      <c r="K2260" s="118"/>
      <c r="L2260"/>
      <c r="M2260"/>
    </row>
    <row r="2261" spans="10:13" ht="14" x14ac:dyDescent="0.3">
      <c r="J2261"/>
      <c r="K2261" s="118"/>
      <c r="L2261"/>
      <c r="M2261"/>
    </row>
    <row r="2262" spans="10:13" ht="14" x14ac:dyDescent="0.3">
      <c r="J2262"/>
      <c r="K2262" s="118"/>
      <c r="L2262"/>
      <c r="M2262"/>
    </row>
    <row r="2263" spans="10:13" ht="14" x14ac:dyDescent="0.3">
      <c r="J2263"/>
      <c r="K2263" s="118"/>
      <c r="L2263"/>
      <c r="M2263"/>
    </row>
    <row r="2264" spans="10:13" ht="14" x14ac:dyDescent="0.3">
      <c r="J2264"/>
      <c r="K2264" s="118"/>
      <c r="L2264"/>
      <c r="M2264"/>
    </row>
    <row r="2265" spans="10:13" ht="14" x14ac:dyDescent="0.3">
      <c r="J2265"/>
      <c r="K2265" s="118"/>
      <c r="L2265"/>
      <c r="M2265"/>
    </row>
    <row r="2266" spans="10:13" ht="14" x14ac:dyDescent="0.3">
      <c r="J2266"/>
      <c r="K2266" s="118"/>
      <c r="L2266"/>
      <c r="M2266"/>
    </row>
    <row r="2267" spans="10:13" ht="14" x14ac:dyDescent="0.3">
      <c r="J2267"/>
      <c r="K2267" s="118"/>
      <c r="L2267"/>
      <c r="M2267"/>
    </row>
    <row r="2268" spans="10:13" ht="14" x14ac:dyDescent="0.3">
      <c r="J2268"/>
      <c r="K2268" s="118"/>
      <c r="L2268"/>
      <c r="M2268"/>
    </row>
    <row r="2269" spans="10:13" ht="14" x14ac:dyDescent="0.3">
      <c r="J2269"/>
      <c r="K2269" s="118"/>
      <c r="L2269"/>
      <c r="M2269"/>
    </row>
    <row r="2270" spans="10:13" ht="14" x14ac:dyDescent="0.3">
      <c r="J2270"/>
      <c r="K2270" s="118"/>
      <c r="L2270"/>
      <c r="M2270"/>
    </row>
    <row r="2271" spans="10:13" ht="14" x14ac:dyDescent="0.3">
      <c r="J2271"/>
      <c r="K2271" s="118"/>
      <c r="L2271"/>
      <c r="M2271"/>
    </row>
    <row r="2272" spans="10:13" ht="14" x14ac:dyDescent="0.3">
      <c r="J2272"/>
      <c r="K2272" s="118"/>
      <c r="L2272"/>
      <c r="M2272"/>
    </row>
    <row r="2273" spans="10:13" ht="14" x14ac:dyDescent="0.3">
      <c r="J2273"/>
      <c r="K2273" s="118"/>
      <c r="L2273"/>
      <c r="M2273"/>
    </row>
    <row r="2274" spans="10:13" ht="14" x14ac:dyDescent="0.3">
      <c r="J2274"/>
      <c r="K2274" s="118"/>
      <c r="L2274"/>
      <c r="M2274"/>
    </row>
    <row r="2275" spans="10:13" ht="14" x14ac:dyDescent="0.3">
      <c r="J2275"/>
      <c r="K2275" s="118"/>
      <c r="L2275"/>
      <c r="M2275"/>
    </row>
    <row r="2276" spans="10:13" ht="14" x14ac:dyDescent="0.3">
      <c r="J2276"/>
      <c r="K2276" s="118"/>
      <c r="L2276"/>
      <c r="M2276"/>
    </row>
    <row r="2277" spans="10:13" ht="14" x14ac:dyDescent="0.3">
      <c r="J2277"/>
      <c r="K2277" s="118"/>
      <c r="L2277"/>
      <c r="M2277"/>
    </row>
    <row r="2278" spans="10:13" ht="14" x14ac:dyDescent="0.3">
      <c r="J2278"/>
      <c r="K2278" s="118"/>
      <c r="L2278"/>
      <c r="M2278"/>
    </row>
    <row r="2279" spans="10:13" ht="14" x14ac:dyDescent="0.3">
      <c r="J2279"/>
      <c r="K2279" s="118"/>
      <c r="L2279"/>
      <c r="M2279"/>
    </row>
    <row r="2280" spans="10:13" ht="14" x14ac:dyDescent="0.3">
      <c r="J2280"/>
      <c r="K2280" s="118"/>
      <c r="L2280"/>
      <c r="M2280"/>
    </row>
    <row r="2281" spans="10:13" ht="14" x14ac:dyDescent="0.3">
      <c r="J2281"/>
      <c r="K2281" s="118"/>
      <c r="L2281"/>
      <c r="M2281"/>
    </row>
    <row r="2282" spans="10:13" ht="14" x14ac:dyDescent="0.3">
      <c r="J2282"/>
      <c r="K2282" s="118"/>
      <c r="L2282"/>
      <c r="M2282"/>
    </row>
    <row r="2283" spans="10:13" ht="14" x14ac:dyDescent="0.3">
      <c r="J2283"/>
      <c r="K2283" s="118"/>
      <c r="L2283"/>
      <c r="M2283"/>
    </row>
    <row r="2284" spans="10:13" ht="14" x14ac:dyDescent="0.3">
      <c r="J2284"/>
      <c r="K2284" s="118"/>
      <c r="L2284"/>
      <c r="M2284"/>
    </row>
    <row r="2285" spans="10:13" ht="14" x14ac:dyDescent="0.3">
      <c r="J2285"/>
      <c r="K2285" s="118"/>
      <c r="L2285"/>
      <c r="M2285"/>
    </row>
    <row r="2286" spans="10:13" ht="14" x14ac:dyDescent="0.3">
      <c r="J2286"/>
      <c r="K2286" s="118"/>
      <c r="L2286"/>
      <c r="M2286"/>
    </row>
    <row r="2287" spans="10:13" ht="14" x14ac:dyDescent="0.3">
      <c r="J2287"/>
      <c r="K2287" s="118"/>
      <c r="L2287"/>
      <c r="M2287"/>
    </row>
    <row r="2288" spans="10:13" ht="14" x14ac:dyDescent="0.3">
      <c r="J2288"/>
      <c r="K2288" s="118"/>
      <c r="L2288"/>
      <c r="M2288"/>
    </row>
    <row r="2289" spans="10:13" ht="14" x14ac:dyDescent="0.3">
      <c r="J2289"/>
      <c r="K2289" s="118"/>
      <c r="L2289"/>
      <c r="M2289"/>
    </row>
    <row r="2290" spans="10:13" ht="14" x14ac:dyDescent="0.3">
      <c r="J2290"/>
      <c r="K2290" s="118"/>
      <c r="L2290"/>
      <c r="M2290"/>
    </row>
    <row r="2291" spans="10:13" ht="14" x14ac:dyDescent="0.3">
      <c r="J2291"/>
      <c r="K2291" s="118"/>
      <c r="L2291"/>
      <c r="M2291"/>
    </row>
    <row r="2292" spans="10:13" ht="14" x14ac:dyDescent="0.3">
      <c r="J2292"/>
      <c r="K2292" s="118"/>
      <c r="L2292"/>
      <c r="M2292"/>
    </row>
    <row r="2293" spans="10:13" ht="14" x14ac:dyDescent="0.3">
      <c r="J2293"/>
      <c r="K2293" s="118"/>
      <c r="L2293"/>
      <c r="M2293"/>
    </row>
    <row r="2294" spans="10:13" ht="14" x14ac:dyDescent="0.3">
      <c r="J2294"/>
      <c r="K2294" s="118"/>
      <c r="L2294"/>
      <c r="M2294"/>
    </row>
    <row r="2295" spans="10:13" ht="14" x14ac:dyDescent="0.3">
      <c r="J2295"/>
      <c r="K2295" s="118"/>
      <c r="L2295"/>
      <c r="M2295"/>
    </row>
    <row r="2296" spans="10:13" ht="14" x14ac:dyDescent="0.3">
      <c r="J2296"/>
      <c r="K2296" s="118"/>
      <c r="L2296"/>
      <c r="M2296"/>
    </row>
    <row r="2297" spans="10:13" ht="14" x14ac:dyDescent="0.3">
      <c r="J2297"/>
      <c r="K2297" s="118"/>
      <c r="L2297"/>
      <c r="M2297"/>
    </row>
    <row r="2298" spans="10:13" ht="14" x14ac:dyDescent="0.3">
      <c r="J2298"/>
      <c r="K2298" s="118"/>
      <c r="L2298"/>
      <c r="M2298"/>
    </row>
    <row r="2299" spans="10:13" ht="14" x14ac:dyDescent="0.3">
      <c r="J2299"/>
      <c r="K2299" s="118"/>
      <c r="L2299"/>
      <c r="M2299"/>
    </row>
    <row r="2300" spans="10:13" ht="14" x14ac:dyDescent="0.3">
      <c r="J2300"/>
      <c r="K2300" s="118"/>
      <c r="L2300"/>
      <c r="M2300"/>
    </row>
    <row r="2301" spans="10:13" ht="14" x14ac:dyDescent="0.3">
      <c r="J2301"/>
      <c r="K2301" s="118"/>
      <c r="L2301"/>
      <c r="M2301"/>
    </row>
    <row r="2302" spans="10:13" ht="14" x14ac:dyDescent="0.3">
      <c r="J2302"/>
      <c r="K2302" s="118"/>
      <c r="L2302"/>
      <c r="M2302"/>
    </row>
    <row r="2303" spans="10:13" ht="14" x14ac:dyDescent="0.3">
      <c r="J2303"/>
      <c r="K2303" s="118"/>
      <c r="L2303"/>
      <c r="M2303"/>
    </row>
    <row r="2304" spans="10:13" ht="14" x14ac:dyDescent="0.3">
      <c r="J2304"/>
      <c r="K2304" s="118"/>
      <c r="L2304"/>
      <c r="M2304"/>
    </row>
    <row r="2305" spans="10:13" ht="14" x14ac:dyDescent="0.3">
      <c r="J2305"/>
      <c r="K2305" s="118"/>
      <c r="L2305"/>
      <c r="M2305"/>
    </row>
    <row r="2306" spans="10:13" ht="14" x14ac:dyDescent="0.3">
      <c r="J2306"/>
      <c r="K2306" s="118"/>
      <c r="L2306"/>
      <c r="M2306"/>
    </row>
    <row r="2307" spans="10:13" ht="14" x14ac:dyDescent="0.3">
      <c r="J2307"/>
      <c r="K2307" s="118"/>
      <c r="L2307"/>
      <c r="M2307"/>
    </row>
    <row r="2308" spans="10:13" ht="14" x14ac:dyDescent="0.3">
      <c r="J2308"/>
      <c r="K2308" s="118"/>
      <c r="L2308"/>
      <c r="M2308"/>
    </row>
    <row r="2309" spans="10:13" ht="14" x14ac:dyDescent="0.3">
      <c r="J2309"/>
      <c r="K2309" s="118"/>
      <c r="L2309"/>
      <c r="M2309"/>
    </row>
    <row r="2310" spans="10:13" ht="14" x14ac:dyDescent="0.3">
      <c r="J2310"/>
      <c r="K2310" s="118"/>
      <c r="L2310"/>
      <c r="M2310"/>
    </row>
    <row r="2311" spans="10:13" ht="14" x14ac:dyDescent="0.3">
      <c r="J2311"/>
      <c r="K2311" s="118"/>
      <c r="L2311"/>
      <c r="M2311"/>
    </row>
    <row r="2312" spans="10:13" ht="14" x14ac:dyDescent="0.3">
      <c r="J2312"/>
      <c r="K2312" s="118"/>
      <c r="L2312"/>
      <c r="M2312"/>
    </row>
    <row r="2313" spans="10:13" ht="14" x14ac:dyDescent="0.3">
      <c r="J2313"/>
      <c r="K2313" s="118"/>
      <c r="L2313"/>
      <c r="M2313"/>
    </row>
    <row r="2314" spans="10:13" ht="14" x14ac:dyDescent="0.3">
      <c r="J2314"/>
      <c r="K2314" s="118"/>
      <c r="L2314"/>
      <c r="M2314"/>
    </row>
    <row r="2315" spans="10:13" ht="14" x14ac:dyDescent="0.3">
      <c r="J2315"/>
      <c r="K2315" s="118"/>
      <c r="L2315"/>
      <c r="M2315"/>
    </row>
    <row r="2316" spans="10:13" ht="14" x14ac:dyDescent="0.3">
      <c r="J2316"/>
      <c r="K2316" s="118"/>
      <c r="L2316"/>
      <c r="M2316"/>
    </row>
    <row r="2317" spans="10:13" ht="14" x14ac:dyDescent="0.3">
      <c r="J2317"/>
      <c r="K2317" s="118"/>
      <c r="L2317"/>
      <c r="M2317"/>
    </row>
    <row r="2318" spans="10:13" ht="14" x14ac:dyDescent="0.3">
      <c r="J2318"/>
      <c r="K2318" s="118"/>
      <c r="L2318"/>
      <c r="M2318"/>
    </row>
    <row r="2319" spans="10:13" ht="14" x14ac:dyDescent="0.3">
      <c r="J2319"/>
      <c r="K2319" s="118"/>
      <c r="L2319"/>
      <c r="M2319"/>
    </row>
    <row r="2320" spans="10:13" ht="14" x14ac:dyDescent="0.3">
      <c r="J2320"/>
      <c r="K2320" s="118"/>
      <c r="L2320"/>
      <c r="M2320"/>
    </row>
    <row r="2321" spans="10:13" ht="14" x14ac:dyDescent="0.3">
      <c r="J2321"/>
      <c r="K2321" s="118"/>
      <c r="L2321"/>
      <c r="M2321"/>
    </row>
    <row r="2322" spans="10:13" ht="14" x14ac:dyDescent="0.3">
      <c r="J2322"/>
      <c r="K2322" s="118"/>
      <c r="L2322"/>
      <c r="M2322"/>
    </row>
    <row r="2323" spans="10:13" ht="14" x14ac:dyDescent="0.3">
      <c r="J2323"/>
      <c r="K2323" s="118"/>
      <c r="L2323"/>
      <c r="M2323"/>
    </row>
    <row r="2324" spans="10:13" ht="14" x14ac:dyDescent="0.3">
      <c r="J2324"/>
      <c r="K2324" s="118"/>
      <c r="L2324"/>
      <c r="M2324"/>
    </row>
    <row r="2325" spans="10:13" ht="14" x14ac:dyDescent="0.3">
      <c r="J2325"/>
      <c r="K2325" s="118"/>
      <c r="L2325"/>
      <c r="M2325"/>
    </row>
    <row r="2326" spans="10:13" ht="14" x14ac:dyDescent="0.3">
      <c r="J2326"/>
      <c r="K2326" s="118"/>
      <c r="L2326"/>
      <c r="M2326"/>
    </row>
    <row r="2327" spans="10:13" ht="14" x14ac:dyDescent="0.3">
      <c r="J2327"/>
      <c r="K2327" s="118"/>
      <c r="L2327"/>
      <c r="M2327"/>
    </row>
    <row r="2328" spans="10:13" ht="14" x14ac:dyDescent="0.3">
      <c r="J2328"/>
      <c r="K2328" s="118"/>
      <c r="L2328"/>
      <c r="M2328"/>
    </row>
    <row r="2329" spans="10:13" ht="14" x14ac:dyDescent="0.3">
      <c r="J2329"/>
      <c r="K2329" s="118"/>
      <c r="L2329"/>
      <c r="M2329"/>
    </row>
    <row r="2330" spans="10:13" ht="14" x14ac:dyDescent="0.3">
      <c r="J2330"/>
      <c r="K2330" s="118"/>
      <c r="L2330"/>
      <c r="M2330"/>
    </row>
    <row r="2331" spans="10:13" ht="14" x14ac:dyDescent="0.3">
      <c r="J2331"/>
      <c r="K2331" s="118"/>
      <c r="L2331"/>
      <c r="M2331"/>
    </row>
    <row r="2332" spans="10:13" ht="14" x14ac:dyDescent="0.3">
      <c r="J2332"/>
      <c r="K2332" s="118"/>
      <c r="L2332"/>
      <c r="M2332"/>
    </row>
    <row r="2333" spans="10:13" ht="14" x14ac:dyDescent="0.3">
      <c r="J2333"/>
      <c r="K2333" s="118"/>
      <c r="L2333"/>
      <c r="M2333"/>
    </row>
    <row r="2334" spans="10:13" ht="14" x14ac:dyDescent="0.3">
      <c r="J2334"/>
      <c r="K2334" s="118"/>
      <c r="L2334"/>
      <c r="M2334"/>
    </row>
    <row r="2335" spans="10:13" ht="14" x14ac:dyDescent="0.3">
      <c r="J2335"/>
      <c r="K2335" s="118"/>
      <c r="L2335"/>
      <c r="M2335"/>
    </row>
    <row r="2336" spans="10:13" ht="14" x14ac:dyDescent="0.3">
      <c r="J2336"/>
      <c r="K2336" s="118"/>
      <c r="L2336"/>
      <c r="M2336"/>
    </row>
    <row r="2337" spans="10:13" ht="14" x14ac:dyDescent="0.3">
      <c r="J2337"/>
      <c r="K2337" s="118"/>
      <c r="L2337"/>
      <c r="M2337"/>
    </row>
    <row r="2338" spans="10:13" ht="14" x14ac:dyDescent="0.3">
      <c r="J2338"/>
      <c r="K2338" s="118"/>
      <c r="L2338"/>
      <c r="M2338"/>
    </row>
    <row r="2339" spans="10:13" ht="14" x14ac:dyDescent="0.3">
      <c r="J2339"/>
      <c r="K2339" s="118"/>
      <c r="L2339"/>
      <c r="M2339"/>
    </row>
    <row r="2340" spans="10:13" ht="14" x14ac:dyDescent="0.3">
      <c r="J2340"/>
      <c r="K2340" s="118"/>
      <c r="L2340"/>
      <c r="M2340"/>
    </row>
    <row r="2341" spans="10:13" ht="14" x14ac:dyDescent="0.3">
      <c r="J2341"/>
      <c r="K2341" s="118"/>
      <c r="L2341"/>
      <c r="M2341"/>
    </row>
    <row r="2342" spans="10:13" ht="14" x14ac:dyDescent="0.3">
      <c r="J2342"/>
      <c r="K2342" s="118"/>
      <c r="L2342"/>
      <c r="M2342"/>
    </row>
    <row r="2343" spans="10:13" ht="14" x14ac:dyDescent="0.3">
      <c r="J2343"/>
      <c r="K2343" s="118"/>
      <c r="L2343"/>
      <c r="M2343"/>
    </row>
    <row r="2344" spans="10:13" ht="14" x14ac:dyDescent="0.3">
      <c r="J2344"/>
      <c r="K2344" s="118"/>
      <c r="L2344"/>
      <c r="M2344"/>
    </row>
    <row r="2345" spans="10:13" ht="14" x14ac:dyDescent="0.3">
      <c r="J2345"/>
      <c r="K2345" s="118"/>
      <c r="L2345"/>
      <c r="M2345"/>
    </row>
    <row r="2346" spans="10:13" ht="14" x14ac:dyDescent="0.3">
      <c r="J2346"/>
      <c r="K2346" s="118"/>
      <c r="L2346"/>
      <c r="M2346"/>
    </row>
    <row r="2347" spans="10:13" ht="14" x14ac:dyDescent="0.3">
      <c r="J2347"/>
      <c r="K2347" s="118"/>
      <c r="L2347"/>
      <c r="M2347"/>
    </row>
    <row r="2348" spans="10:13" ht="14" x14ac:dyDescent="0.3">
      <c r="J2348"/>
      <c r="K2348" s="118"/>
      <c r="L2348"/>
      <c r="M2348"/>
    </row>
    <row r="2349" spans="10:13" ht="14" x14ac:dyDescent="0.3">
      <c r="J2349"/>
      <c r="K2349" s="118"/>
      <c r="L2349"/>
      <c r="M2349"/>
    </row>
    <row r="2350" spans="10:13" ht="14" x14ac:dyDescent="0.3">
      <c r="J2350"/>
      <c r="K2350" s="118"/>
      <c r="L2350"/>
      <c r="M2350"/>
    </row>
    <row r="2351" spans="10:13" ht="14" x14ac:dyDescent="0.3">
      <c r="J2351"/>
      <c r="K2351" s="118"/>
      <c r="L2351"/>
      <c r="M2351"/>
    </row>
    <row r="2352" spans="10:13" ht="14" x14ac:dyDescent="0.3">
      <c r="J2352"/>
      <c r="K2352" s="118"/>
      <c r="L2352"/>
      <c r="M2352"/>
    </row>
    <row r="2353" spans="10:13" ht="14" x14ac:dyDescent="0.3">
      <c r="J2353"/>
      <c r="K2353" s="118"/>
      <c r="L2353"/>
      <c r="M2353"/>
    </row>
    <row r="2354" spans="10:13" ht="14" x14ac:dyDescent="0.3">
      <c r="J2354"/>
      <c r="K2354" s="118"/>
      <c r="L2354"/>
      <c r="M2354"/>
    </row>
    <row r="2355" spans="10:13" ht="14" x14ac:dyDescent="0.3">
      <c r="J2355"/>
      <c r="K2355" s="118"/>
      <c r="L2355"/>
      <c r="M2355"/>
    </row>
    <row r="2356" spans="10:13" ht="14" x14ac:dyDescent="0.3">
      <c r="J2356"/>
      <c r="K2356" s="118"/>
      <c r="L2356"/>
      <c r="M2356"/>
    </row>
    <row r="2357" spans="10:13" ht="14" x14ac:dyDescent="0.3">
      <c r="J2357"/>
      <c r="K2357" s="118"/>
      <c r="L2357"/>
      <c r="M2357"/>
    </row>
    <row r="2358" spans="10:13" ht="14" x14ac:dyDescent="0.3">
      <c r="J2358"/>
      <c r="K2358" s="118"/>
      <c r="L2358"/>
      <c r="M2358"/>
    </row>
    <row r="2359" spans="10:13" ht="14" x14ac:dyDescent="0.3">
      <c r="J2359"/>
      <c r="K2359" s="118"/>
      <c r="L2359"/>
      <c r="M2359"/>
    </row>
    <row r="2360" spans="10:13" ht="14" x14ac:dyDescent="0.3">
      <c r="J2360"/>
      <c r="K2360" s="118"/>
      <c r="L2360"/>
      <c r="M2360"/>
    </row>
    <row r="2361" spans="10:13" ht="14" x14ac:dyDescent="0.3">
      <c r="J2361"/>
      <c r="K2361" s="118"/>
      <c r="L2361"/>
      <c r="M2361"/>
    </row>
    <row r="2362" spans="10:13" ht="14" x14ac:dyDescent="0.3">
      <c r="J2362"/>
      <c r="K2362" s="118"/>
      <c r="L2362"/>
      <c r="M2362"/>
    </row>
    <row r="2363" spans="10:13" ht="14" x14ac:dyDescent="0.3">
      <c r="J2363"/>
      <c r="K2363" s="118"/>
      <c r="L2363"/>
      <c r="M2363"/>
    </row>
    <row r="2364" spans="10:13" ht="14" x14ac:dyDescent="0.3">
      <c r="J2364"/>
      <c r="K2364" s="118"/>
      <c r="L2364"/>
      <c r="M2364"/>
    </row>
    <row r="2365" spans="10:13" ht="14" x14ac:dyDescent="0.3">
      <c r="J2365"/>
      <c r="K2365" s="118"/>
      <c r="L2365"/>
      <c r="M2365"/>
    </row>
    <row r="2366" spans="10:13" ht="14" x14ac:dyDescent="0.3">
      <c r="J2366"/>
      <c r="K2366" s="118"/>
      <c r="L2366"/>
      <c r="M2366"/>
    </row>
    <row r="2367" spans="10:13" ht="14" x14ac:dyDescent="0.3">
      <c r="J2367"/>
      <c r="K2367" s="118"/>
      <c r="L2367"/>
      <c r="M2367"/>
    </row>
    <row r="2368" spans="10:13" ht="14" x14ac:dyDescent="0.3">
      <c r="J2368"/>
      <c r="K2368" s="118"/>
      <c r="L2368"/>
      <c r="M2368"/>
    </row>
    <row r="2369" spans="10:13" ht="14" x14ac:dyDescent="0.3">
      <c r="J2369"/>
      <c r="K2369" s="118"/>
      <c r="L2369"/>
      <c r="M2369"/>
    </row>
    <row r="2370" spans="10:13" ht="14" x14ac:dyDescent="0.3">
      <c r="J2370"/>
      <c r="K2370" s="118"/>
      <c r="L2370"/>
      <c r="M2370"/>
    </row>
    <row r="2371" spans="10:13" ht="14" x14ac:dyDescent="0.3">
      <c r="J2371"/>
      <c r="K2371" s="118"/>
      <c r="L2371"/>
      <c r="M2371"/>
    </row>
    <row r="2372" spans="10:13" ht="14" x14ac:dyDescent="0.3">
      <c r="J2372"/>
      <c r="K2372" s="118"/>
      <c r="L2372"/>
      <c r="M2372"/>
    </row>
    <row r="2373" spans="10:13" ht="14" x14ac:dyDescent="0.3">
      <c r="J2373"/>
      <c r="K2373" s="118"/>
      <c r="L2373"/>
      <c r="M2373"/>
    </row>
    <row r="2374" spans="10:13" ht="14" x14ac:dyDescent="0.3">
      <c r="J2374"/>
      <c r="K2374" s="118"/>
      <c r="L2374"/>
      <c r="M2374"/>
    </row>
    <row r="2375" spans="10:13" ht="14" x14ac:dyDescent="0.3">
      <c r="J2375"/>
      <c r="K2375" s="118"/>
      <c r="L2375"/>
      <c r="M2375"/>
    </row>
    <row r="2376" spans="10:13" ht="14" x14ac:dyDescent="0.3">
      <c r="J2376"/>
      <c r="K2376" s="118"/>
      <c r="L2376"/>
      <c r="M2376"/>
    </row>
    <row r="2377" spans="10:13" ht="14" x14ac:dyDescent="0.3">
      <c r="J2377"/>
      <c r="K2377" s="118"/>
      <c r="L2377"/>
      <c r="M2377"/>
    </row>
    <row r="2378" spans="10:13" ht="14" x14ac:dyDescent="0.3">
      <c r="J2378"/>
      <c r="K2378" s="118"/>
      <c r="L2378"/>
      <c r="M2378"/>
    </row>
    <row r="2379" spans="10:13" ht="14" x14ac:dyDescent="0.3">
      <c r="J2379"/>
      <c r="K2379" s="118"/>
      <c r="L2379"/>
      <c r="M2379"/>
    </row>
    <row r="2380" spans="10:13" ht="14" x14ac:dyDescent="0.3">
      <c r="J2380"/>
      <c r="K2380" s="118"/>
      <c r="L2380"/>
      <c r="M2380"/>
    </row>
    <row r="2381" spans="10:13" ht="14" x14ac:dyDescent="0.3">
      <c r="J2381"/>
      <c r="K2381" s="118"/>
      <c r="L2381"/>
      <c r="M2381"/>
    </row>
    <row r="2382" spans="10:13" ht="14" x14ac:dyDescent="0.3">
      <c r="J2382"/>
      <c r="K2382" s="118"/>
      <c r="L2382"/>
      <c r="M2382"/>
    </row>
    <row r="2383" spans="10:13" ht="14" x14ac:dyDescent="0.3">
      <c r="J2383"/>
      <c r="K2383" s="118"/>
      <c r="L2383"/>
      <c r="M2383"/>
    </row>
    <row r="2384" spans="10:13" ht="14" x14ac:dyDescent="0.3">
      <c r="J2384"/>
      <c r="K2384" s="118"/>
      <c r="L2384"/>
      <c r="M2384"/>
    </row>
    <row r="2385" spans="10:13" ht="14" x14ac:dyDescent="0.3">
      <c r="J2385"/>
      <c r="K2385" s="118"/>
      <c r="L2385"/>
      <c r="M2385"/>
    </row>
    <row r="2386" spans="10:13" ht="14" x14ac:dyDescent="0.3">
      <c r="J2386"/>
      <c r="K2386" s="118"/>
      <c r="L2386"/>
      <c r="M2386"/>
    </row>
    <row r="2387" spans="10:13" ht="14" x14ac:dyDescent="0.3">
      <c r="J2387"/>
      <c r="K2387" s="118"/>
      <c r="L2387"/>
      <c r="M2387"/>
    </row>
    <row r="2388" spans="10:13" ht="14" x14ac:dyDescent="0.3">
      <c r="J2388"/>
      <c r="K2388" s="118"/>
      <c r="L2388"/>
      <c r="M2388"/>
    </row>
    <row r="2389" spans="10:13" ht="14" x14ac:dyDescent="0.3">
      <c r="J2389"/>
      <c r="K2389" s="118"/>
      <c r="L2389"/>
      <c r="M2389"/>
    </row>
    <row r="2390" spans="10:13" ht="14" x14ac:dyDescent="0.3">
      <c r="J2390"/>
      <c r="K2390" s="118"/>
      <c r="L2390"/>
      <c r="M2390"/>
    </row>
    <row r="2391" spans="10:13" ht="14" x14ac:dyDescent="0.3">
      <c r="J2391"/>
      <c r="K2391" s="118"/>
      <c r="L2391"/>
      <c r="M2391"/>
    </row>
    <row r="2392" spans="10:13" ht="14" x14ac:dyDescent="0.3">
      <c r="J2392"/>
      <c r="K2392" s="118"/>
      <c r="L2392"/>
      <c r="M2392"/>
    </row>
    <row r="2393" spans="10:13" ht="14" x14ac:dyDescent="0.3">
      <c r="J2393"/>
      <c r="K2393" s="118"/>
      <c r="L2393"/>
      <c r="M2393"/>
    </row>
    <row r="2394" spans="10:13" ht="14" x14ac:dyDescent="0.3">
      <c r="J2394"/>
      <c r="K2394" s="118"/>
      <c r="L2394"/>
      <c r="M2394"/>
    </row>
    <row r="2395" spans="10:13" ht="14" x14ac:dyDescent="0.3">
      <c r="J2395"/>
      <c r="K2395" s="118"/>
      <c r="L2395"/>
      <c r="M2395"/>
    </row>
    <row r="2396" spans="10:13" ht="14" x14ac:dyDescent="0.3">
      <c r="J2396"/>
      <c r="K2396" s="118"/>
      <c r="L2396"/>
      <c r="M2396"/>
    </row>
    <row r="2397" spans="10:13" ht="14" x14ac:dyDescent="0.3">
      <c r="J2397"/>
      <c r="K2397" s="118"/>
      <c r="L2397"/>
      <c r="M2397"/>
    </row>
    <row r="2398" spans="10:13" ht="14" x14ac:dyDescent="0.3">
      <c r="J2398"/>
      <c r="K2398" s="118"/>
      <c r="L2398"/>
      <c r="M2398"/>
    </row>
    <row r="2399" spans="10:13" ht="14" x14ac:dyDescent="0.3">
      <c r="J2399"/>
      <c r="K2399" s="118"/>
      <c r="L2399"/>
      <c r="M2399"/>
    </row>
    <row r="2400" spans="10:13" ht="14" x14ac:dyDescent="0.3">
      <c r="J2400"/>
      <c r="K2400" s="118"/>
      <c r="L2400"/>
      <c r="M2400"/>
    </row>
    <row r="2401" spans="10:13" ht="14" x14ac:dyDescent="0.3">
      <c r="J2401"/>
      <c r="K2401" s="118"/>
      <c r="L2401"/>
      <c r="M2401"/>
    </row>
    <row r="2402" spans="10:13" ht="14" x14ac:dyDescent="0.3">
      <c r="J2402"/>
      <c r="K2402" s="118"/>
      <c r="L2402"/>
      <c r="M2402"/>
    </row>
    <row r="2403" spans="10:13" ht="14" x14ac:dyDescent="0.3">
      <c r="J2403"/>
      <c r="K2403" s="118"/>
      <c r="L2403"/>
      <c r="M2403"/>
    </row>
    <row r="2404" spans="10:13" ht="14" x14ac:dyDescent="0.3">
      <c r="J2404"/>
      <c r="K2404" s="118"/>
      <c r="L2404"/>
      <c r="M2404"/>
    </row>
    <row r="2405" spans="10:13" ht="14" x14ac:dyDescent="0.3">
      <c r="J2405"/>
      <c r="K2405" s="118"/>
      <c r="L2405"/>
      <c r="M2405"/>
    </row>
    <row r="2406" spans="10:13" ht="14" x14ac:dyDescent="0.3">
      <c r="J2406"/>
      <c r="K2406" s="118"/>
      <c r="L2406"/>
      <c r="M2406"/>
    </row>
    <row r="2407" spans="10:13" ht="14" x14ac:dyDescent="0.3">
      <c r="J2407"/>
      <c r="K2407" s="118"/>
      <c r="L2407"/>
      <c r="M2407"/>
    </row>
    <row r="2408" spans="10:13" ht="14" x14ac:dyDescent="0.3">
      <c r="J2408"/>
      <c r="K2408" s="118"/>
      <c r="L2408"/>
      <c r="M2408"/>
    </row>
    <row r="2409" spans="10:13" ht="14" x14ac:dyDescent="0.3">
      <c r="J2409"/>
      <c r="K2409" s="118"/>
      <c r="L2409"/>
      <c r="M2409"/>
    </row>
    <row r="2410" spans="10:13" ht="14" x14ac:dyDescent="0.3">
      <c r="J2410"/>
      <c r="K2410" s="118"/>
      <c r="L2410"/>
      <c r="M2410"/>
    </row>
    <row r="2411" spans="10:13" ht="14" x14ac:dyDescent="0.3">
      <c r="J2411"/>
      <c r="K2411" s="118"/>
      <c r="L2411"/>
      <c r="M2411"/>
    </row>
    <row r="2412" spans="10:13" ht="14" x14ac:dyDescent="0.3">
      <c r="J2412"/>
      <c r="K2412" s="118"/>
      <c r="L2412"/>
      <c r="M2412"/>
    </row>
    <row r="2413" spans="10:13" ht="14" x14ac:dyDescent="0.3">
      <c r="J2413"/>
      <c r="K2413" s="118"/>
      <c r="L2413"/>
      <c r="M2413"/>
    </row>
    <row r="2414" spans="10:13" ht="14" x14ac:dyDescent="0.3">
      <c r="J2414"/>
      <c r="K2414" s="118"/>
      <c r="L2414"/>
      <c r="M2414"/>
    </row>
    <row r="2415" spans="10:13" ht="14" x14ac:dyDescent="0.3">
      <c r="J2415"/>
      <c r="K2415" s="118"/>
      <c r="L2415"/>
      <c r="M2415"/>
    </row>
    <row r="2416" spans="10:13" ht="14" x14ac:dyDescent="0.3">
      <c r="J2416"/>
      <c r="K2416" s="118"/>
      <c r="L2416"/>
      <c r="M2416"/>
    </row>
    <row r="2417" spans="10:13" ht="14" x14ac:dyDescent="0.3">
      <c r="J2417"/>
      <c r="K2417" s="118"/>
      <c r="L2417"/>
      <c r="M2417"/>
    </row>
    <row r="2418" spans="10:13" ht="14" x14ac:dyDescent="0.3">
      <c r="J2418"/>
      <c r="K2418" s="118"/>
      <c r="L2418"/>
      <c r="M2418"/>
    </row>
    <row r="2419" spans="10:13" ht="14" x14ac:dyDescent="0.3">
      <c r="J2419"/>
      <c r="K2419" s="118"/>
      <c r="L2419"/>
      <c r="M2419"/>
    </row>
    <row r="2420" spans="10:13" ht="14" x14ac:dyDescent="0.3">
      <c r="J2420"/>
      <c r="K2420" s="118"/>
      <c r="L2420"/>
      <c r="M2420"/>
    </row>
    <row r="2421" spans="10:13" ht="14" x14ac:dyDescent="0.3">
      <c r="J2421"/>
      <c r="K2421" s="118"/>
      <c r="L2421"/>
      <c r="M2421"/>
    </row>
    <row r="2422" spans="10:13" ht="14" x14ac:dyDescent="0.3">
      <c r="J2422"/>
      <c r="K2422" s="118"/>
      <c r="L2422"/>
      <c r="M2422"/>
    </row>
    <row r="2423" spans="10:13" ht="14" x14ac:dyDescent="0.3">
      <c r="J2423"/>
      <c r="K2423" s="118"/>
      <c r="L2423"/>
      <c r="M2423"/>
    </row>
    <row r="2424" spans="10:13" ht="14" x14ac:dyDescent="0.3">
      <c r="J2424"/>
      <c r="K2424" s="118"/>
      <c r="L2424"/>
      <c r="M2424"/>
    </row>
    <row r="2425" spans="10:13" ht="14" x14ac:dyDescent="0.3">
      <c r="J2425"/>
      <c r="K2425" s="118"/>
      <c r="L2425"/>
      <c r="M2425"/>
    </row>
    <row r="2426" spans="10:13" ht="14" x14ac:dyDescent="0.3">
      <c r="J2426"/>
      <c r="K2426" s="118"/>
      <c r="L2426"/>
      <c r="M2426"/>
    </row>
    <row r="2427" spans="10:13" ht="14" x14ac:dyDescent="0.3">
      <c r="J2427"/>
      <c r="K2427" s="118"/>
      <c r="L2427"/>
      <c r="M2427"/>
    </row>
    <row r="2428" spans="10:13" ht="14" x14ac:dyDescent="0.3">
      <c r="J2428"/>
      <c r="K2428" s="118"/>
      <c r="L2428"/>
      <c r="M2428"/>
    </row>
    <row r="2429" spans="10:13" ht="14" x14ac:dyDescent="0.3">
      <c r="J2429"/>
      <c r="K2429" s="118"/>
      <c r="L2429"/>
      <c r="M2429"/>
    </row>
    <row r="2430" spans="10:13" ht="14" x14ac:dyDescent="0.3">
      <c r="J2430"/>
      <c r="K2430" s="118"/>
      <c r="L2430"/>
      <c r="M2430"/>
    </row>
    <row r="2431" spans="10:13" ht="14" x14ac:dyDescent="0.3">
      <c r="J2431"/>
      <c r="K2431" s="118"/>
      <c r="L2431"/>
      <c r="M2431"/>
    </row>
    <row r="2432" spans="10:13" ht="14" x14ac:dyDescent="0.3">
      <c r="J2432"/>
      <c r="K2432" s="118"/>
      <c r="L2432"/>
      <c r="M2432"/>
    </row>
    <row r="2433" spans="10:13" ht="14" x14ac:dyDescent="0.3">
      <c r="J2433"/>
      <c r="K2433" s="118"/>
      <c r="L2433"/>
      <c r="M2433"/>
    </row>
    <row r="2434" spans="10:13" ht="14" x14ac:dyDescent="0.3">
      <c r="J2434"/>
      <c r="K2434" s="118"/>
      <c r="L2434"/>
      <c r="M2434"/>
    </row>
    <row r="2435" spans="10:13" ht="14" x14ac:dyDescent="0.3">
      <c r="J2435"/>
      <c r="K2435" s="118"/>
      <c r="L2435"/>
      <c r="M2435"/>
    </row>
    <row r="2436" spans="10:13" ht="14" x14ac:dyDescent="0.3">
      <c r="J2436"/>
      <c r="K2436" s="118"/>
      <c r="L2436"/>
      <c r="M2436"/>
    </row>
    <row r="2437" spans="10:13" ht="14" x14ac:dyDescent="0.3">
      <c r="J2437"/>
      <c r="K2437" s="118"/>
      <c r="L2437"/>
      <c r="M2437"/>
    </row>
    <row r="2438" spans="10:13" ht="14" x14ac:dyDescent="0.3">
      <c r="J2438"/>
      <c r="K2438" s="118"/>
      <c r="L2438"/>
      <c r="M2438"/>
    </row>
    <row r="2439" spans="10:13" ht="14" x14ac:dyDescent="0.3">
      <c r="J2439"/>
      <c r="K2439" s="118"/>
      <c r="L2439"/>
      <c r="M2439"/>
    </row>
    <row r="2440" spans="10:13" ht="14" x14ac:dyDescent="0.3">
      <c r="J2440"/>
      <c r="K2440" s="118"/>
      <c r="L2440"/>
      <c r="M2440"/>
    </row>
    <row r="2441" spans="10:13" ht="14" x14ac:dyDescent="0.3">
      <c r="J2441"/>
      <c r="K2441" s="118"/>
      <c r="L2441"/>
      <c r="M2441"/>
    </row>
    <row r="2442" spans="10:13" ht="14" x14ac:dyDescent="0.3">
      <c r="J2442"/>
      <c r="K2442" s="118"/>
      <c r="L2442"/>
      <c r="M2442"/>
    </row>
    <row r="2443" spans="10:13" ht="14" x14ac:dyDescent="0.3">
      <c r="J2443"/>
      <c r="K2443" s="118"/>
      <c r="L2443"/>
      <c r="M2443"/>
    </row>
    <row r="2444" spans="10:13" ht="14" x14ac:dyDescent="0.3">
      <c r="J2444"/>
      <c r="K2444" s="118"/>
      <c r="L2444"/>
      <c r="M2444"/>
    </row>
    <row r="2445" spans="10:13" ht="14" x14ac:dyDescent="0.3">
      <c r="J2445"/>
      <c r="K2445" s="118"/>
      <c r="L2445"/>
      <c r="M2445"/>
    </row>
    <row r="2446" spans="10:13" ht="14" x14ac:dyDescent="0.3">
      <c r="J2446"/>
      <c r="K2446" s="118"/>
      <c r="L2446"/>
      <c r="M2446"/>
    </row>
    <row r="2447" spans="10:13" ht="14" x14ac:dyDescent="0.3">
      <c r="J2447"/>
      <c r="K2447" s="118"/>
      <c r="L2447"/>
      <c r="M2447"/>
    </row>
    <row r="2448" spans="10:13" ht="14" x14ac:dyDescent="0.3">
      <c r="J2448"/>
      <c r="K2448" s="118"/>
      <c r="L2448"/>
      <c r="M2448"/>
    </row>
    <row r="2449" spans="10:13" ht="14" x14ac:dyDescent="0.3">
      <c r="J2449"/>
      <c r="K2449" s="118"/>
      <c r="L2449"/>
      <c r="M2449"/>
    </row>
    <row r="2450" spans="10:13" ht="14" x14ac:dyDescent="0.3">
      <c r="J2450"/>
      <c r="K2450" s="118"/>
      <c r="L2450"/>
      <c r="M2450"/>
    </row>
    <row r="2451" spans="10:13" ht="14" x14ac:dyDescent="0.3">
      <c r="J2451"/>
      <c r="K2451" s="118"/>
      <c r="L2451"/>
      <c r="M2451"/>
    </row>
    <row r="2452" spans="10:13" ht="14" x14ac:dyDescent="0.3">
      <c r="J2452"/>
      <c r="K2452" s="118"/>
      <c r="L2452"/>
      <c r="M2452"/>
    </row>
    <row r="2453" spans="10:13" ht="14" x14ac:dyDescent="0.3">
      <c r="J2453"/>
      <c r="K2453" s="118"/>
      <c r="L2453"/>
      <c r="M2453"/>
    </row>
    <row r="2454" spans="10:13" ht="14" x14ac:dyDescent="0.3">
      <c r="J2454"/>
      <c r="K2454" s="118"/>
      <c r="L2454"/>
      <c r="M2454"/>
    </row>
    <row r="2455" spans="10:13" ht="14" x14ac:dyDescent="0.3">
      <c r="J2455"/>
      <c r="K2455" s="118"/>
      <c r="L2455"/>
      <c r="M2455"/>
    </row>
    <row r="2456" spans="10:13" ht="14" x14ac:dyDescent="0.3">
      <c r="J2456"/>
      <c r="K2456" s="118"/>
      <c r="L2456"/>
      <c r="M2456"/>
    </row>
    <row r="2457" spans="10:13" ht="14" x14ac:dyDescent="0.3">
      <c r="J2457"/>
      <c r="K2457" s="118"/>
      <c r="L2457"/>
      <c r="M2457"/>
    </row>
    <row r="2458" spans="10:13" ht="14" x14ac:dyDescent="0.3">
      <c r="J2458"/>
      <c r="K2458" s="118"/>
      <c r="L2458"/>
      <c r="M2458"/>
    </row>
    <row r="2459" spans="10:13" ht="14" x14ac:dyDescent="0.3">
      <c r="J2459"/>
      <c r="K2459" s="118"/>
      <c r="L2459"/>
      <c r="M2459"/>
    </row>
    <row r="2460" spans="10:13" ht="14" x14ac:dyDescent="0.3">
      <c r="J2460"/>
      <c r="K2460" s="118"/>
      <c r="L2460"/>
      <c r="M2460"/>
    </row>
    <row r="2461" spans="10:13" ht="14" x14ac:dyDescent="0.3">
      <c r="J2461"/>
      <c r="K2461" s="118"/>
      <c r="L2461"/>
      <c r="M2461"/>
    </row>
    <row r="2462" spans="10:13" ht="14" x14ac:dyDescent="0.3">
      <c r="J2462"/>
      <c r="K2462" s="118"/>
      <c r="L2462"/>
      <c r="M2462"/>
    </row>
    <row r="2463" spans="10:13" ht="14" x14ac:dyDescent="0.3">
      <c r="J2463"/>
      <c r="K2463" s="118"/>
      <c r="L2463"/>
      <c r="M2463"/>
    </row>
    <row r="2464" spans="10:13" ht="14" x14ac:dyDescent="0.3">
      <c r="J2464"/>
      <c r="K2464" s="118"/>
      <c r="L2464"/>
      <c r="M2464"/>
    </row>
    <row r="2465" spans="10:13" ht="14" x14ac:dyDescent="0.3">
      <c r="J2465"/>
      <c r="K2465" s="118"/>
      <c r="L2465"/>
      <c r="M2465"/>
    </row>
    <row r="2466" spans="10:13" ht="14" x14ac:dyDescent="0.3">
      <c r="J2466"/>
      <c r="K2466" s="118"/>
      <c r="L2466"/>
      <c r="M2466"/>
    </row>
    <row r="2467" spans="10:13" ht="14" x14ac:dyDescent="0.3">
      <c r="J2467"/>
      <c r="K2467" s="118"/>
      <c r="L2467"/>
      <c r="M2467"/>
    </row>
    <row r="2468" spans="10:13" ht="14" x14ac:dyDescent="0.3">
      <c r="J2468"/>
      <c r="K2468" s="118"/>
      <c r="L2468"/>
      <c r="M2468"/>
    </row>
    <row r="2469" spans="10:13" ht="14" x14ac:dyDescent="0.3">
      <c r="J2469"/>
      <c r="K2469" s="118"/>
      <c r="L2469"/>
      <c r="M2469"/>
    </row>
    <row r="2470" spans="10:13" ht="14" x14ac:dyDescent="0.3">
      <c r="J2470"/>
      <c r="K2470" s="118"/>
      <c r="L2470"/>
      <c r="M2470"/>
    </row>
    <row r="2471" spans="10:13" ht="14" x14ac:dyDescent="0.3">
      <c r="J2471"/>
      <c r="K2471" s="118"/>
      <c r="L2471"/>
      <c r="M2471"/>
    </row>
    <row r="2472" spans="10:13" ht="14" x14ac:dyDescent="0.3">
      <c r="J2472"/>
      <c r="K2472" s="118"/>
      <c r="L2472"/>
      <c r="M2472"/>
    </row>
    <row r="2473" spans="10:13" ht="14" x14ac:dyDescent="0.3">
      <c r="J2473"/>
      <c r="K2473" s="118"/>
      <c r="L2473"/>
      <c r="M2473"/>
    </row>
    <row r="2474" spans="10:13" ht="14" x14ac:dyDescent="0.3">
      <c r="J2474"/>
      <c r="K2474" s="118"/>
      <c r="L2474"/>
      <c r="M2474"/>
    </row>
    <row r="2475" spans="10:13" ht="14" x14ac:dyDescent="0.3">
      <c r="J2475"/>
      <c r="K2475" s="118"/>
      <c r="L2475"/>
      <c r="M2475"/>
    </row>
    <row r="2476" spans="10:13" ht="14" x14ac:dyDescent="0.3">
      <c r="J2476"/>
      <c r="K2476" s="118"/>
      <c r="L2476"/>
      <c r="M2476"/>
    </row>
    <row r="2477" spans="10:13" ht="14" x14ac:dyDescent="0.3">
      <c r="J2477"/>
      <c r="K2477" s="118"/>
      <c r="L2477"/>
      <c r="M2477"/>
    </row>
    <row r="2478" spans="10:13" ht="14" x14ac:dyDescent="0.3">
      <c r="J2478"/>
      <c r="K2478" s="118"/>
      <c r="L2478"/>
      <c r="M2478"/>
    </row>
    <row r="2479" spans="10:13" ht="14" x14ac:dyDescent="0.3">
      <c r="J2479"/>
      <c r="K2479" s="118"/>
      <c r="L2479"/>
      <c r="M2479"/>
    </row>
    <row r="2480" spans="10:13" ht="14" x14ac:dyDescent="0.3">
      <c r="J2480"/>
      <c r="K2480" s="118"/>
      <c r="L2480"/>
      <c r="M2480"/>
    </row>
    <row r="2481" spans="10:13" ht="14" x14ac:dyDescent="0.3">
      <c r="J2481"/>
      <c r="K2481" s="118"/>
      <c r="L2481"/>
      <c r="M2481"/>
    </row>
    <row r="2482" spans="10:13" ht="14" x14ac:dyDescent="0.3">
      <c r="J2482"/>
      <c r="K2482" s="118"/>
      <c r="L2482"/>
      <c r="M2482"/>
    </row>
    <row r="2483" spans="10:13" ht="14" x14ac:dyDescent="0.3">
      <c r="J2483"/>
      <c r="K2483" s="118"/>
      <c r="L2483"/>
      <c r="M2483"/>
    </row>
    <row r="2484" spans="10:13" ht="14" x14ac:dyDescent="0.3">
      <c r="J2484"/>
      <c r="K2484" s="118"/>
      <c r="L2484"/>
      <c r="M2484"/>
    </row>
    <row r="2485" spans="10:13" ht="14" x14ac:dyDescent="0.3">
      <c r="J2485"/>
      <c r="K2485" s="118"/>
      <c r="L2485"/>
      <c r="M2485"/>
    </row>
    <row r="2486" spans="10:13" ht="14" x14ac:dyDescent="0.3">
      <c r="J2486"/>
      <c r="K2486" s="118"/>
      <c r="L2486"/>
      <c r="M2486"/>
    </row>
    <row r="2487" spans="10:13" ht="14" x14ac:dyDescent="0.3">
      <c r="J2487"/>
      <c r="K2487" s="118"/>
      <c r="L2487"/>
      <c r="M2487"/>
    </row>
    <row r="2488" spans="10:13" ht="14" x14ac:dyDescent="0.3">
      <c r="J2488"/>
      <c r="K2488" s="118"/>
      <c r="L2488"/>
      <c r="M2488"/>
    </row>
    <row r="2489" spans="10:13" ht="14" x14ac:dyDescent="0.3">
      <c r="J2489"/>
      <c r="K2489" s="118"/>
      <c r="L2489"/>
      <c r="M2489"/>
    </row>
    <row r="2490" spans="10:13" ht="14" x14ac:dyDescent="0.3">
      <c r="J2490"/>
      <c r="K2490" s="118"/>
      <c r="L2490"/>
      <c r="M2490"/>
    </row>
    <row r="2491" spans="10:13" ht="14" x14ac:dyDescent="0.3">
      <c r="J2491"/>
      <c r="K2491" s="118"/>
      <c r="L2491"/>
      <c r="M2491"/>
    </row>
    <row r="2492" spans="10:13" ht="14" x14ac:dyDescent="0.3">
      <c r="J2492"/>
      <c r="K2492" s="118"/>
      <c r="L2492"/>
      <c r="M2492"/>
    </row>
    <row r="2493" spans="10:13" ht="14" x14ac:dyDescent="0.3">
      <c r="J2493"/>
      <c r="K2493" s="118"/>
      <c r="L2493"/>
      <c r="M2493"/>
    </row>
    <row r="2494" spans="10:13" ht="14" x14ac:dyDescent="0.3">
      <c r="J2494"/>
      <c r="K2494" s="118"/>
      <c r="L2494"/>
      <c r="M2494"/>
    </row>
    <row r="2495" spans="10:13" ht="14" x14ac:dyDescent="0.3">
      <c r="J2495"/>
      <c r="K2495" s="118"/>
      <c r="L2495"/>
      <c r="M2495"/>
    </row>
    <row r="2496" spans="10:13" ht="14" x14ac:dyDescent="0.3">
      <c r="J2496"/>
      <c r="K2496" s="118"/>
      <c r="L2496"/>
      <c r="M2496"/>
    </row>
    <row r="2497" spans="10:13" ht="14" x14ac:dyDescent="0.3">
      <c r="J2497"/>
      <c r="K2497" s="118"/>
      <c r="L2497"/>
      <c r="M2497"/>
    </row>
    <row r="2498" spans="10:13" ht="14" x14ac:dyDescent="0.3">
      <c r="J2498"/>
      <c r="K2498" s="118"/>
      <c r="L2498"/>
      <c r="M2498"/>
    </row>
    <row r="2499" spans="10:13" ht="14" x14ac:dyDescent="0.3">
      <c r="J2499"/>
      <c r="K2499" s="118"/>
      <c r="L2499"/>
      <c r="M2499"/>
    </row>
    <row r="2500" spans="10:13" ht="14" x14ac:dyDescent="0.3">
      <c r="J2500"/>
      <c r="K2500" s="118"/>
      <c r="L2500"/>
      <c r="M2500"/>
    </row>
    <row r="2501" spans="10:13" ht="14" x14ac:dyDescent="0.3">
      <c r="J2501"/>
      <c r="K2501" s="118"/>
      <c r="L2501"/>
      <c r="M2501"/>
    </row>
    <row r="2502" spans="10:13" ht="14" x14ac:dyDescent="0.3">
      <c r="J2502"/>
      <c r="K2502" s="118"/>
      <c r="L2502"/>
      <c r="M2502"/>
    </row>
    <row r="2503" spans="10:13" ht="14" x14ac:dyDescent="0.3">
      <c r="J2503"/>
      <c r="K2503" s="118"/>
      <c r="L2503"/>
      <c r="M2503"/>
    </row>
    <row r="2504" spans="10:13" ht="14" x14ac:dyDescent="0.3">
      <c r="J2504"/>
      <c r="K2504" s="118"/>
      <c r="L2504"/>
      <c r="M2504"/>
    </row>
    <row r="2505" spans="10:13" ht="14" x14ac:dyDescent="0.3">
      <c r="J2505"/>
      <c r="K2505" s="118"/>
      <c r="L2505"/>
      <c r="M2505"/>
    </row>
    <row r="2506" spans="10:13" ht="14" x14ac:dyDescent="0.3">
      <c r="J2506"/>
      <c r="K2506" s="118"/>
      <c r="L2506"/>
      <c r="M2506"/>
    </row>
    <row r="2507" spans="10:13" ht="14" x14ac:dyDescent="0.3">
      <c r="J2507"/>
      <c r="K2507" s="118"/>
      <c r="L2507"/>
      <c r="M2507"/>
    </row>
    <row r="2508" spans="10:13" ht="14" x14ac:dyDescent="0.3">
      <c r="J2508"/>
      <c r="K2508" s="118"/>
      <c r="L2508"/>
      <c r="M2508"/>
    </row>
    <row r="2509" spans="10:13" ht="14" x14ac:dyDescent="0.3">
      <c r="J2509"/>
      <c r="K2509" s="118"/>
      <c r="L2509"/>
      <c r="M2509"/>
    </row>
    <row r="2510" spans="10:13" ht="14" x14ac:dyDescent="0.3">
      <c r="J2510"/>
      <c r="K2510" s="118"/>
      <c r="L2510"/>
      <c r="M2510"/>
    </row>
    <row r="2511" spans="10:13" ht="14" x14ac:dyDescent="0.3">
      <c r="J2511"/>
      <c r="K2511" s="118"/>
      <c r="L2511"/>
      <c r="M2511"/>
    </row>
    <row r="2512" spans="10:13" ht="14" x14ac:dyDescent="0.3">
      <c r="J2512"/>
      <c r="K2512" s="118"/>
      <c r="L2512"/>
      <c r="M2512"/>
    </row>
    <row r="2513" spans="10:13" ht="14" x14ac:dyDescent="0.3">
      <c r="J2513"/>
      <c r="K2513" s="118"/>
      <c r="L2513"/>
      <c r="M2513"/>
    </row>
    <row r="2514" spans="10:13" ht="14" x14ac:dyDescent="0.3">
      <c r="J2514"/>
      <c r="K2514" s="118"/>
      <c r="L2514"/>
      <c r="M2514"/>
    </row>
    <row r="2515" spans="10:13" ht="14" x14ac:dyDescent="0.3">
      <c r="J2515"/>
      <c r="K2515" s="118"/>
      <c r="L2515"/>
      <c r="M2515"/>
    </row>
    <row r="2516" spans="10:13" ht="14" x14ac:dyDescent="0.3">
      <c r="J2516"/>
      <c r="K2516" s="118"/>
      <c r="L2516"/>
      <c r="M2516"/>
    </row>
    <row r="2517" spans="10:13" ht="14" x14ac:dyDescent="0.3">
      <c r="J2517"/>
      <c r="K2517" s="118"/>
      <c r="L2517"/>
      <c r="M2517"/>
    </row>
    <row r="2518" spans="10:13" ht="14" x14ac:dyDescent="0.3">
      <c r="J2518"/>
      <c r="K2518" s="118"/>
      <c r="L2518"/>
      <c r="M2518"/>
    </row>
    <row r="2519" spans="10:13" ht="14" x14ac:dyDescent="0.3">
      <c r="J2519"/>
      <c r="K2519" s="118"/>
      <c r="L2519"/>
      <c r="M2519"/>
    </row>
    <row r="2520" spans="10:13" ht="14" x14ac:dyDescent="0.3">
      <c r="J2520"/>
      <c r="K2520" s="118"/>
      <c r="L2520"/>
      <c r="M2520"/>
    </row>
    <row r="2521" spans="10:13" ht="14" x14ac:dyDescent="0.3">
      <c r="J2521"/>
      <c r="K2521" s="118"/>
      <c r="L2521"/>
      <c r="M2521"/>
    </row>
    <row r="2522" spans="10:13" ht="14" x14ac:dyDescent="0.3">
      <c r="J2522"/>
      <c r="K2522" s="118"/>
      <c r="L2522"/>
      <c r="M2522"/>
    </row>
    <row r="2523" spans="10:13" ht="14" x14ac:dyDescent="0.3">
      <c r="J2523"/>
      <c r="K2523" s="118"/>
      <c r="L2523"/>
      <c r="M2523"/>
    </row>
    <row r="2524" spans="10:13" ht="14" x14ac:dyDescent="0.3">
      <c r="J2524"/>
      <c r="K2524" s="118"/>
      <c r="L2524"/>
      <c r="M2524"/>
    </row>
    <row r="2525" spans="10:13" ht="14" x14ac:dyDescent="0.3">
      <c r="J2525"/>
      <c r="K2525" s="118"/>
      <c r="L2525"/>
      <c r="M2525"/>
    </row>
    <row r="2526" spans="10:13" ht="14" x14ac:dyDescent="0.3">
      <c r="J2526"/>
      <c r="K2526" s="118"/>
      <c r="L2526"/>
      <c r="M2526"/>
    </row>
    <row r="2527" spans="10:13" ht="14" x14ac:dyDescent="0.3">
      <c r="J2527"/>
      <c r="K2527" s="118"/>
      <c r="L2527"/>
      <c r="M2527"/>
    </row>
    <row r="2528" spans="10:13" ht="14" x14ac:dyDescent="0.3">
      <c r="J2528"/>
      <c r="K2528" s="118"/>
      <c r="L2528"/>
      <c r="M2528"/>
    </row>
    <row r="2529" spans="10:13" ht="14" x14ac:dyDescent="0.3">
      <c r="J2529"/>
      <c r="K2529" s="118"/>
      <c r="L2529"/>
      <c r="M2529"/>
    </row>
    <row r="2530" spans="10:13" ht="14" x14ac:dyDescent="0.3">
      <c r="J2530"/>
      <c r="K2530" s="118"/>
      <c r="L2530"/>
      <c r="M2530"/>
    </row>
    <row r="2531" spans="10:13" ht="14" x14ac:dyDescent="0.3">
      <c r="J2531"/>
      <c r="K2531" s="118"/>
      <c r="L2531"/>
      <c r="M2531"/>
    </row>
    <row r="2532" spans="10:13" ht="14" x14ac:dyDescent="0.3">
      <c r="J2532"/>
      <c r="K2532" s="118"/>
      <c r="L2532"/>
      <c r="M2532"/>
    </row>
    <row r="2533" spans="10:13" ht="14" x14ac:dyDescent="0.3">
      <c r="J2533"/>
      <c r="K2533" s="118"/>
      <c r="L2533"/>
      <c r="M2533"/>
    </row>
    <row r="2534" spans="10:13" ht="14" x14ac:dyDescent="0.3">
      <c r="J2534"/>
      <c r="K2534" s="118"/>
      <c r="L2534"/>
      <c r="M2534"/>
    </row>
    <row r="2535" spans="10:13" ht="14" x14ac:dyDescent="0.3">
      <c r="J2535"/>
      <c r="K2535" s="118"/>
      <c r="L2535"/>
      <c r="M2535"/>
    </row>
    <row r="2536" spans="10:13" ht="14" x14ac:dyDescent="0.3">
      <c r="J2536"/>
      <c r="K2536" s="118"/>
      <c r="L2536"/>
      <c r="M2536"/>
    </row>
    <row r="2537" spans="10:13" ht="14" x14ac:dyDescent="0.3">
      <c r="J2537"/>
      <c r="K2537" s="118"/>
      <c r="L2537"/>
      <c r="M2537"/>
    </row>
    <row r="2538" spans="10:13" ht="14" x14ac:dyDescent="0.3">
      <c r="J2538"/>
      <c r="K2538" s="118"/>
      <c r="L2538"/>
      <c r="M2538"/>
    </row>
    <row r="2539" spans="10:13" ht="14" x14ac:dyDescent="0.3">
      <c r="J2539"/>
      <c r="K2539" s="118"/>
      <c r="L2539"/>
      <c r="M2539"/>
    </row>
    <row r="2540" spans="10:13" ht="14" x14ac:dyDescent="0.3">
      <c r="J2540"/>
      <c r="K2540" s="118"/>
      <c r="L2540"/>
      <c r="M2540"/>
    </row>
    <row r="2541" spans="10:13" ht="14" x14ac:dyDescent="0.3">
      <c r="J2541"/>
      <c r="K2541" s="118"/>
      <c r="L2541"/>
      <c r="M2541"/>
    </row>
    <row r="2542" spans="10:13" ht="14" x14ac:dyDescent="0.3">
      <c r="J2542"/>
      <c r="K2542" s="118"/>
      <c r="L2542"/>
      <c r="M2542"/>
    </row>
    <row r="2543" spans="10:13" ht="14" x14ac:dyDescent="0.3">
      <c r="J2543"/>
      <c r="K2543" s="118"/>
      <c r="L2543"/>
      <c r="M2543"/>
    </row>
    <row r="2544" spans="10:13" ht="14" x14ac:dyDescent="0.3">
      <c r="J2544"/>
      <c r="K2544" s="118"/>
      <c r="L2544"/>
      <c r="M2544"/>
    </row>
    <row r="2545" spans="10:13" ht="14" x14ac:dyDescent="0.3">
      <c r="J2545"/>
      <c r="K2545" s="118"/>
      <c r="L2545"/>
      <c r="M2545"/>
    </row>
    <row r="2546" spans="10:13" ht="14" x14ac:dyDescent="0.3">
      <c r="J2546"/>
      <c r="K2546" s="118"/>
      <c r="L2546"/>
      <c r="M2546"/>
    </row>
    <row r="2547" spans="10:13" ht="14" x14ac:dyDescent="0.3">
      <c r="J2547"/>
      <c r="K2547" s="118"/>
      <c r="L2547"/>
      <c r="M2547"/>
    </row>
    <row r="2548" spans="10:13" ht="14" x14ac:dyDescent="0.3">
      <c r="J2548"/>
      <c r="K2548" s="118"/>
      <c r="L2548"/>
      <c r="M2548"/>
    </row>
    <row r="2549" spans="10:13" ht="14" x14ac:dyDescent="0.3">
      <c r="J2549"/>
      <c r="K2549" s="118"/>
      <c r="L2549"/>
      <c r="M2549"/>
    </row>
    <row r="2550" spans="10:13" ht="14" x14ac:dyDescent="0.3">
      <c r="J2550"/>
      <c r="K2550" s="118"/>
      <c r="L2550"/>
      <c r="M2550"/>
    </row>
    <row r="2551" spans="10:13" ht="14" x14ac:dyDescent="0.3">
      <c r="J2551"/>
      <c r="K2551" s="118"/>
      <c r="L2551"/>
      <c r="M2551"/>
    </row>
    <row r="2552" spans="10:13" ht="14" x14ac:dyDescent="0.3">
      <c r="J2552"/>
      <c r="K2552" s="118"/>
      <c r="L2552"/>
      <c r="M2552"/>
    </row>
    <row r="2553" spans="10:13" ht="14" x14ac:dyDescent="0.3">
      <c r="J2553"/>
      <c r="K2553" s="118"/>
      <c r="L2553"/>
      <c r="M2553"/>
    </row>
    <row r="2554" spans="10:13" ht="14" x14ac:dyDescent="0.3">
      <c r="J2554"/>
      <c r="K2554" s="118"/>
      <c r="L2554"/>
      <c r="M2554"/>
    </row>
    <row r="2555" spans="10:13" ht="14" x14ac:dyDescent="0.3">
      <c r="J2555"/>
      <c r="K2555" s="118"/>
      <c r="L2555"/>
      <c r="M2555"/>
    </row>
    <row r="2556" spans="10:13" ht="14" x14ac:dyDescent="0.3">
      <c r="J2556"/>
      <c r="K2556" s="118"/>
      <c r="L2556"/>
      <c r="M2556"/>
    </row>
    <row r="2557" spans="10:13" ht="14" x14ac:dyDescent="0.3">
      <c r="J2557"/>
      <c r="K2557" s="118"/>
      <c r="L2557"/>
      <c r="M2557"/>
    </row>
    <row r="2558" spans="10:13" ht="14" x14ac:dyDescent="0.3">
      <c r="J2558"/>
      <c r="K2558" s="118"/>
      <c r="L2558"/>
      <c r="M2558"/>
    </row>
    <row r="2559" spans="10:13" ht="14" x14ac:dyDescent="0.3">
      <c r="J2559"/>
      <c r="K2559" s="118"/>
      <c r="L2559"/>
      <c r="M2559"/>
    </row>
    <row r="2560" spans="10:13" ht="14" x14ac:dyDescent="0.3">
      <c r="J2560"/>
      <c r="K2560" s="118"/>
      <c r="L2560"/>
      <c r="M2560"/>
    </row>
    <row r="2561" spans="10:13" ht="14" x14ac:dyDescent="0.3">
      <c r="J2561"/>
      <c r="K2561" s="118"/>
      <c r="L2561"/>
      <c r="M2561"/>
    </row>
    <row r="2562" spans="10:13" ht="14" x14ac:dyDescent="0.3">
      <c r="J2562"/>
      <c r="K2562" s="118"/>
      <c r="L2562"/>
      <c r="M2562"/>
    </row>
    <row r="2563" spans="10:13" ht="14" x14ac:dyDescent="0.3">
      <c r="J2563"/>
      <c r="K2563" s="118"/>
      <c r="L2563"/>
      <c r="M2563"/>
    </row>
    <row r="2564" spans="10:13" ht="14" x14ac:dyDescent="0.3">
      <c r="J2564"/>
      <c r="K2564" s="118"/>
      <c r="L2564"/>
      <c r="M2564"/>
    </row>
    <row r="2565" spans="10:13" ht="14" x14ac:dyDescent="0.3">
      <c r="J2565"/>
      <c r="K2565" s="118"/>
      <c r="L2565"/>
      <c r="M2565"/>
    </row>
    <row r="2566" spans="10:13" ht="14" x14ac:dyDescent="0.3">
      <c r="J2566"/>
      <c r="K2566" s="118"/>
      <c r="L2566"/>
      <c r="M2566"/>
    </row>
    <row r="2567" spans="10:13" ht="14" x14ac:dyDescent="0.3">
      <c r="J2567"/>
      <c r="K2567" s="118"/>
      <c r="L2567"/>
      <c r="M2567"/>
    </row>
    <row r="2568" spans="10:13" ht="14" x14ac:dyDescent="0.3">
      <c r="J2568"/>
      <c r="K2568" s="118"/>
      <c r="L2568"/>
      <c r="M2568"/>
    </row>
    <row r="2569" spans="10:13" ht="14" x14ac:dyDescent="0.3">
      <c r="J2569"/>
      <c r="K2569" s="118"/>
      <c r="L2569"/>
      <c r="M2569"/>
    </row>
    <row r="2570" spans="10:13" ht="14" x14ac:dyDescent="0.3">
      <c r="J2570"/>
      <c r="K2570" s="118"/>
      <c r="L2570"/>
      <c r="M2570"/>
    </row>
    <row r="2571" spans="10:13" ht="14" x14ac:dyDescent="0.3">
      <c r="J2571"/>
      <c r="K2571" s="118"/>
      <c r="L2571"/>
      <c r="M2571"/>
    </row>
    <row r="2572" spans="10:13" ht="14" x14ac:dyDescent="0.3">
      <c r="J2572"/>
      <c r="K2572" s="118"/>
      <c r="L2572"/>
      <c r="M2572"/>
    </row>
    <row r="2573" spans="10:13" ht="14" x14ac:dyDescent="0.3">
      <c r="J2573"/>
      <c r="K2573" s="118"/>
      <c r="L2573"/>
      <c r="M2573"/>
    </row>
    <row r="2574" spans="10:13" ht="14" x14ac:dyDescent="0.3">
      <c r="J2574"/>
      <c r="K2574" s="118"/>
      <c r="L2574"/>
      <c r="M2574"/>
    </row>
    <row r="2575" spans="10:13" ht="14" x14ac:dyDescent="0.3">
      <c r="J2575"/>
      <c r="K2575" s="118"/>
      <c r="L2575"/>
      <c r="M2575"/>
    </row>
    <row r="2576" spans="10:13" ht="14" x14ac:dyDescent="0.3">
      <c r="J2576"/>
      <c r="K2576" s="118"/>
      <c r="L2576"/>
      <c r="M2576"/>
    </row>
    <row r="2577" spans="10:13" ht="14" x14ac:dyDescent="0.3">
      <c r="J2577"/>
      <c r="K2577" s="118"/>
      <c r="L2577"/>
      <c r="M2577"/>
    </row>
    <row r="2578" spans="10:13" ht="14" x14ac:dyDescent="0.3">
      <c r="J2578"/>
      <c r="K2578" s="118"/>
      <c r="L2578"/>
      <c r="M2578"/>
    </row>
    <row r="2579" spans="10:13" ht="14" x14ac:dyDescent="0.3">
      <c r="J2579"/>
      <c r="K2579" s="118"/>
      <c r="L2579"/>
      <c r="M2579"/>
    </row>
    <row r="2580" spans="10:13" ht="14" x14ac:dyDescent="0.3">
      <c r="J2580"/>
      <c r="K2580" s="118"/>
      <c r="L2580"/>
      <c r="M2580"/>
    </row>
    <row r="2581" spans="10:13" ht="14" x14ac:dyDescent="0.3">
      <c r="J2581"/>
      <c r="K2581" s="118"/>
      <c r="L2581"/>
      <c r="M2581"/>
    </row>
    <row r="2582" spans="10:13" ht="14" x14ac:dyDescent="0.3">
      <c r="J2582"/>
      <c r="K2582" s="118"/>
      <c r="L2582"/>
      <c r="M2582"/>
    </row>
    <row r="2583" spans="10:13" ht="14" x14ac:dyDescent="0.3">
      <c r="J2583"/>
      <c r="K2583" s="118"/>
      <c r="L2583"/>
      <c r="M2583"/>
    </row>
    <row r="2584" spans="10:13" ht="14" x14ac:dyDescent="0.3">
      <c r="J2584"/>
      <c r="K2584" s="118"/>
      <c r="L2584"/>
      <c r="M2584"/>
    </row>
    <row r="2585" spans="10:13" ht="14" x14ac:dyDescent="0.3">
      <c r="J2585"/>
      <c r="K2585" s="118"/>
      <c r="L2585"/>
      <c r="M2585"/>
    </row>
    <row r="2586" spans="10:13" ht="14" x14ac:dyDescent="0.3">
      <c r="J2586"/>
      <c r="K2586" s="118"/>
      <c r="L2586"/>
      <c r="M2586"/>
    </row>
    <row r="2587" spans="10:13" ht="14" x14ac:dyDescent="0.3">
      <c r="J2587"/>
      <c r="K2587" s="118"/>
      <c r="L2587"/>
      <c r="M2587"/>
    </row>
    <row r="2588" spans="10:13" ht="14" x14ac:dyDescent="0.3">
      <c r="J2588"/>
      <c r="K2588" s="118"/>
      <c r="L2588"/>
      <c r="M2588"/>
    </row>
    <row r="2589" spans="10:13" ht="14" x14ac:dyDescent="0.3">
      <c r="J2589"/>
      <c r="K2589" s="118"/>
      <c r="L2589"/>
      <c r="M2589"/>
    </row>
    <row r="2590" spans="10:13" ht="14" x14ac:dyDescent="0.3">
      <c r="J2590"/>
      <c r="K2590" s="118"/>
      <c r="L2590"/>
      <c r="M2590"/>
    </row>
    <row r="2591" spans="10:13" ht="14" x14ac:dyDescent="0.3">
      <c r="J2591"/>
      <c r="K2591" s="118"/>
      <c r="L2591"/>
      <c r="M2591"/>
    </row>
    <row r="2592" spans="10:13" ht="14" x14ac:dyDescent="0.3">
      <c r="J2592"/>
      <c r="K2592" s="118"/>
      <c r="L2592"/>
      <c r="M2592"/>
    </row>
    <row r="2593" spans="10:13" ht="14" x14ac:dyDescent="0.3">
      <c r="J2593"/>
      <c r="K2593" s="118"/>
      <c r="L2593"/>
      <c r="M2593"/>
    </row>
    <row r="2594" spans="10:13" ht="14" x14ac:dyDescent="0.3">
      <c r="J2594"/>
      <c r="K2594" s="118"/>
      <c r="L2594"/>
      <c r="M2594"/>
    </row>
    <row r="2595" spans="10:13" ht="14" x14ac:dyDescent="0.3">
      <c r="J2595"/>
      <c r="K2595" s="118"/>
      <c r="L2595"/>
      <c r="M2595"/>
    </row>
    <row r="2596" spans="10:13" ht="14" x14ac:dyDescent="0.3">
      <c r="J2596"/>
      <c r="K2596" s="118"/>
      <c r="L2596"/>
      <c r="M2596"/>
    </row>
    <row r="2597" spans="10:13" ht="14" x14ac:dyDescent="0.3">
      <c r="J2597"/>
      <c r="K2597" s="118"/>
      <c r="L2597"/>
      <c r="M2597"/>
    </row>
    <row r="2598" spans="10:13" ht="14" x14ac:dyDescent="0.3">
      <c r="J2598"/>
      <c r="K2598" s="118"/>
      <c r="L2598"/>
      <c r="M2598"/>
    </row>
    <row r="2599" spans="10:13" ht="14" x14ac:dyDescent="0.3">
      <c r="J2599"/>
      <c r="K2599" s="118"/>
      <c r="L2599"/>
      <c r="M2599"/>
    </row>
    <row r="2600" spans="10:13" ht="14" x14ac:dyDescent="0.3">
      <c r="J2600"/>
      <c r="K2600" s="118"/>
      <c r="L2600"/>
      <c r="M2600"/>
    </row>
    <row r="2601" spans="10:13" ht="14" x14ac:dyDescent="0.3">
      <c r="J2601"/>
      <c r="K2601" s="118"/>
      <c r="L2601"/>
      <c r="M2601"/>
    </row>
    <row r="2602" spans="10:13" ht="14" x14ac:dyDescent="0.3">
      <c r="J2602"/>
      <c r="K2602" s="118"/>
      <c r="L2602"/>
      <c r="M2602"/>
    </row>
    <row r="2603" spans="10:13" ht="14" x14ac:dyDescent="0.3">
      <c r="J2603"/>
      <c r="K2603" s="118"/>
      <c r="L2603"/>
      <c r="M2603"/>
    </row>
    <row r="2604" spans="10:13" ht="14" x14ac:dyDescent="0.3">
      <c r="J2604"/>
      <c r="K2604" s="118"/>
      <c r="L2604"/>
      <c r="M2604"/>
    </row>
    <row r="2605" spans="10:13" ht="14" x14ac:dyDescent="0.3">
      <c r="J2605"/>
      <c r="K2605" s="118"/>
      <c r="L2605"/>
      <c r="M2605"/>
    </row>
    <row r="2606" spans="10:13" ht="14" x14ac:dyDescent="0.3">
      <c r="J2606"/>
      <c r="K2606" s="118"/>
      <c r="L2606"/>
      <c r="M2606"/>
    </row>
    <row r="2607" spans="10:13" ht="14" x14ac:dyDescent="0.3">
      <c r="J2607"/>
      <c r="K2607" s="118"/>
      <c r="L2607"/>
      <c r="M2607"/>
    </row>
    <row r="2608" spans="10:13" ht="14" x14ac:dyDescent="0.3">
      <c r="J2608"/>
      <c r="K2608" s="118"/>
      <c r="L2608"/>
      <c r="M2608"/>
    </row>
    <row r="2609" spans="10:13" ht="14" x14ac:dyDescent="0.3">
      <c r="J2609"/>
      <c r="K2609" s="118"/>
      <c r="L2609"/>
      <c r="M2609"/>
    </row>
    <row r="2610" spans="10:13" ht="14" x14ac:dyDescent="0.3">
      <c r="J2610"/>
      <c r="K2610" s="118"/>
      <c r="L2610"/>
      <c r="M2610"/>
    </row>
    <row r="2611" spans="10:13" ht="14" x14ac:dyDescent="0.3">
      <c r="J2611"/>
      <c r="K2611" s="118"/>
      <c r="L2611"/>
      <c r="M2611"/>
    </row>
    <row r="2612" spans="10:13" ht="14" x14ac:dyDescent="0.3">
      <c r="J2612"/>
      <c r="K2612" s="118"/>
      <c r="L2612"/>
      <c r="M2612"/>
    </row>
    <row r="2613" spans="10:13" ht="14" x14ac:dyDescent="0.3">
      <c r="J2613"/>
      <c r="K2613" s="118"/>
      <c r="L2613"/>
      <c r="M2613"/>
    </row>
    <row r="2614" spans="10:13" ht="14" x14ac:dyDescent="0.3">
      <c r="J2614"/>
      <c r="K2614" s="118"/>
      <c r="L2614"/>
      <c r="M2614"/>
    </row>
    <row r="2615" spans="10:13" ht="14" x14ac:dyDescent="0.3">
      <c r="J2615"/>
      <c r="K2615" s="118"/>
      <c r="L2615"/>
      <c r="M2615"/>
    </row>
    <row r="2616" spans="10:13" ht="14" x14ac:dyDescent="0.3">
      <c r="J2616"/>
      <c r="K2616" s="118"/>
      <c r="L2616"/>
      <c r="M2616"/>
    </row>
    <row r="2617" spans="10:13" ht="14" x14ac:dyDescent="0.3">
      <c r="J2617"/>
      <c r="K2617" s="118"/>
      <c r="L2617"/>
      <c r="M2617"/>
    </row>
    <row r="2618" spans="10:13" ht="14" x14ac:dyDescent="0.3">
      <c r="J2618"/>
      <c r="K2618" s="118"/>
      <c r="L2618"/>
      <c r="M2618"/>
    </row>
    <row r="2619" spans="10:13" ht="14" x14ac:dyDescent="0.3">
      <c r="J2619"/>
      <c r="K2619" s="118"/>
      <c r="L2619"/>
      <c r="M2619"/>
    </row>
    <row r="2620" spans="10:13" ht="14" x14ac:dyDescent="0.3">
      <c r="J2620"/>
      <c r="K2620" s="118"/>
      <c r="L2620"/>
      <c r="M2620"/>
    </row>
    <row r="2621" spans="10:13" ht="14" x14ac:dyDescent="0.3">
      <c r="J2621"/>
      <c r="K2621" s="118"/>
      <c r="L2621"/>
      <c r="M2621"/>
    </row>
    <row r="2622" spans="10:13" ht="14" x14ac:dyDescent="0.3">
      <c r="J2622"/>
      <c r="K2622" s="118"/>
      <c r="L2622"/>
      <c r="M2622"/>
    </row>
    <row r="2623" spans="10:13" ht="14" x14ac:dyDescent="0.3">
      <c r="J2623"/>
      <c r="K2623" s="118"/>
      <c r="L2623"/>
      <c r="M2623"/>
    </row>
    <row r="2624" spans="10:13" ht="14" x14ac:dyDescent="0.3">
      <c r="J2624"/>
      <c r="K2624" s="118"/>
      <c r="L2624"/>
      <c r="M2624"/>
    </row>
    <row r="2625" spans="10:13" ht="14" x14ac:dyDescent="0.3">
      <c r="J2625"/>
      <c r="K2625" s="118"/>
      <c r="L2625"/>
      <c r="M2625"/>
    </row>
    <row r="2626" spans="10:13" ht="14" x14ac:dyDescent="0.3">
      <c r="J2626"/>
      <c r="K2626" s="118"/>
      <c r="L2626"/>
      <c r="M2626"/>
    </row>
    <row r="2627" spans="10:13" ht="14" x14ac:dyDescent="0.3">
      <c r="J2627"/>
      <c r="K2627" s="118"/>
      <c r="L2627"/>
      <c r="M2627"/>
    </row>
    <row r="2628" spans="10:13" ht="14" x14ac:dyDescent="0.3">
      <c r="J2628"/>
      <c r="K2628" s="118"/>
      <c r="L2628"/>
      <c r="M2628"/>
    </row>
    <row r="2629" spans="10:13" ht="14" x14ac:dyDescent="0.3">
      <c r="J2629"/>
      <c r="K2629" s="118"/>
      <c r="L2629"/>
      <c r="M2629"/>
    </row>
    <row r="2630" spans="10:13" ht="14" x14ac:dyDescent="0.3">
      <c r="J2630"/>
      <c r="K2630" s="118"/>
      <c r="L2630"/>
      <c r="M2630"/>
    </row>
    <row r="2631" spans="10:13" ht="14" x14ac:dyDescent="0.3">
      <c r="J2631"/>
      <c r="K2631" s="118"/>
      <c r="L2631"/>
      <c r="M2631"/>
    </row>
    <row r="2632" spans="10:13" ht="14" x14ac:dyDescent="0.3">
      <c r="J2632"/>
      <c r="K2632" s="118"/>
      <c r="L2632"/>
      <c r="M2632"/>
    </row>
    <row r="2633" spans="10:13" ht="14" x14ac:dyDescent="0.3">
      <c r="J2633"/>
      <c r="K2633" s="118"/>
      <c r="L2633"/>
      <c r="M2633"/>
    </row>
    <row r="2634" spans="10:13" ht="14" x14ac:dyDescent="0.3">
      <c r="J2634"/>
      <c r="K2634" s="118"/>
      <c r="L2634"/>
      <c r="M2634"/>
    </row>
    <row r="2635" spans="10:13" ht="14" x14ac:dyDescent="0.3">
      <c r="J2635"/>
      <c r="K2635" s="118"/>
      <c r="L2635"/>
      <c r="M2635"/>
    </row>
    <row r="2636" spans="10:13" ht="14" x14ac:dyDescent="0.3">
      <c r="J2636"/>
      <c r="K2636" s="118"/>
      <c r="L2636"/>
      <c r="M2636"/>
    </row>
    <row r="2637" spans="10:13" ht="14" x14ac:dyDescent="0.3">
      <c r="J2637"/>
      <c r="K2637" s="118"/>
      <c r="L2637"/>
      <c r="M2637"/>
    </row>
    <row r="2638" spans="10:13" ht="14" x14ac:dyDescent="0.3">
      <c r="J2638"/>
      <c r="K2638" s="118"/>
      <c r="L2638"/>
      <c r="M2638"/>
    </row>
    <row r="2639" spans="10:13" ht="14" x14ac:dyDescent="0.3">
      <c r="J2639"/>
      <c r="K2639" s="118"/>
      <c r="L2639"/>
      <c r="M2639"/>
    </row>
    <row r="2640" spans="10:13" ht="14" x14ac:dyDescent="0.3">
      <c r="J2640"/>
      <c r="K2640" s="118"/>
      <c r="L2640"/>
      <c r="M2640"/>
    </row>
    <row r="2641" spans="10:13" ht="14" x14ac:dyDescent="0.3">
      <c r="J2641"/>
      <c r="K2641" s="118"/>
      <c r="L2641"/>
      <c r="M2641"/>
    </row>
    <row r="2642" spans="10:13" ht="14" x14ac:dyDescent="0.3">
      <c r="J2642"/>
      <c r="K2642" s="118"/>
      <c r="L2642"/>
      <c r="M2642"/>
    </row>
    <row r="2643" spans="10:13" ht="14" x14ac:dyDescent="0.3">
      <c r="J2643"/>
      <c r="K2643" s="118"/>
      <c r="L2643"/>
      <c r="M2643"/>
    </row>
    <row r="2644" spans="10:13" ht="14" x14ac:dyDescent="0.3">
      <c r="J2644"/>
      <c r="K2644" s="118"/>
      <c r="L2644"/>
      <c r="M2644"/>
    </row>
    <row r="2645" spans="10:13" ht="14" x14ac:dyDescent="0.3">
      <c r="J2645"/>
      <c r="K2645" s="118"/>
      <c r="L2645"/>
      <c r="M2645"/>
    </row>
    <row r="2646" spans="10:13" ht="14" x14ac:dyDescent="0.3">
      <c r="J2646"/>
      <c r="K2646" s="118"/>
      <c r="L2646"/>
      <c r="M2646"/>
    </row>
    <row r="2647" spans="10:13" ht="14" x14ac:dyDescent="0.3">
      <c r="J2647"/>
      <c r="K2647" s="118"/>
      <c r="L2647"/>
      <c r="M2647"/>
    </row>
    <row r="2648" spans="10:13" ht="14" x14ac:dyDescent="0.3">
      <c r="J2648"/>
      <c r="K2648" s="118"/>
      <c r="L2648"/>
      <c r="M2648"/>
    </row>
    <row r="2649" spans="10:13" ht="14" x14ac:dyDescent="0.3">
      <c r="J2649"/>
      <c r="K2649" s="118"/>
      <c r="L2649"/>
      <c r="M2649"/>
    </row>
    <row r="2650" spans="10:13" ht="14" x14ac:dyDescent="0.3">
      <c r="J2650"/>
      <c r="K2650" s="118"/>
      <c r="L2650"/>
      <c r="M2650"/>
    </row>
    <row r="2651" spans="10:13" ht="14" x14ac:dyDescent="0.3">
      <c r="J2651"/>
      <c r="K2651" s="118"/>
      <c r="L2651"/>
      <c r="M2651"/>
    </row>
    <row r="2652" spans="10:13" ht="14" x14ac:dyDescent="0.3">
      <c r="J2652"/>
      <c r="K2652" s="118"/>
      <c r="L2652"/>
      <c r="M2652"/>
    </row>
    <row r="2653" spans="10:13" ht="14" x14ac:dyDescent="0.3">
      <c r="J2653"/>
      <c r="K2653" s="118"/>
      <c r="L2653"/>
      <c r="M2653"/>
    </row>
    <row r="2654" spans="10:13" ht="14" x14ac:dyDescent="0.3">
      <c r="J2654"/>
      <c r="K2654" s="118"/>
      <c r="L2654"/>
      <c r="M2654"/>
    </row>
    <row r="2655" spans="10:13" ht="14" x14ac:dyDescent="0.3">
      <c r="J2655"/>
      <c r="K2655" s="118"/>
      <c r="L2655"/>
      <c r="M2655"/>
    </row>
    <row r="2656" spans="10:13" ht="14" x14ac:dyDescent="0.3">
      <c r="J2656"/>
      <c r="K2656" s="118"/>
      <c r="L2656"/>
      <c r="M2656"/>
    </row>
    <row r="2657" spans="10:13" ht="14" x14ac:dyDescent="0.3">
      <c r="J2657"/>
      <c r="K2657" s="118"/>
      <c r="L2657"/>
      <c r="M2657"/>
    </row>
    <row r="2658" spans="10:13" ht="14" x14ac:dyDescent="0.3">
      <c r="J2658"/>
      <c r="K2658" s="118"/>
      <c r="L2658"/>
      <c r="M2658"/>
    </row>
    <row r="2659" spans="10:13" ht="14" x14ac:dyDescent="0.3">
      <c r="J2659"/>
      <c r="K2659" s="118"/>
      <c r="L2659"/>
      <c r="M2659"/>
    </row>
    <row r="2660" spans="10:13" ht="14" x14ac:dyDescent="0.3">
      <c r="J2660"/>
      <c r="K2660" s="118"/>
      <c r="L2660"/>
      <c r="M2660"/>
    </row>
    <row r="2661" spans="10:13" ht="14" x14ac:dyDescent="0.3">
      <c r="J2661"/>
      <c r="K2661" s="118"/>
      <c r="L2661"/>
      <c r="M2661"/>
    </row>
    <row r="2662" spans="10:13" ht="14" x14ac:dyDescent="0.3">
      <c r="J2662"/>
      <c r="K2662" s="118"/>
      <c r="L2662"/>
      <c r="M2662"/>
    </row>
    <row r="2663" spans="10:13" ht="14" x14ac:dyDescent="0.3">
      <c r="J2663"/>
      <c r="K2663" s="118"/>
      <c r="L2663"/>
      <c r="M2663"/>
    </row>
    <row r="2664" spans="10:13" ht="14" x14ac:dyDescent="0.3">
      <c r="J2664"/>
      <c r="K2664" s="118"/>
      <c r="L2664"/>
      <c r="M2664"/>
    </row>
    <row r="2665" spans="10:13" ht="14" x14ac:dyDescent="0.3">
      <c r="J2665"/>
      <c r="K2665" s="118"/>
      <c r="L2665"/>
      <c r="M2665"/>
    </row>
    <row r="2666" spans="10:13" ht="14" x14ac:dyDescent="0.3">
      <c r="J2666"/>
      <c r="K2666" s="118"/>
      <c r="L2666"/>
      <c r="M2666"/>
    </row>
    <row r="2667" spans="10:13" ht="14" x14ac:dyDescent="0.3">
      <c r="J2667"/>
      <c r="K2667" s="118"/>
      <c r="L2667"/>
      <c r="M2667"/>
    </row>
    <row r="2668" spans="10:13" ht="14" x14ac:dyDescent="0.3">
      <c r="J2668"/>
      <c r="K2668" s="118"/>
      <c r="L2668"/>
      <c r="M2668"/>
    </row>
    <row r="2669" spans="10:13" ht="14" x14ac:dyDescent="0.3">
      <c r="J2669"/>
      <c r="K2669" s="118"/>
      <c r="L2669"/>
      <c r="M2669"/>
    </row>
    <row r="2670" spans="10:13" ht="14" x14ac:dyDescent="0.3">
      <c r="J2670"/>
      <c r="K2670" s="118"/>
      <c r="L2670"/>
      <c r="M2670"/>
    </row>
    <row r="2671" spans="10:13" ht="14" x14ac:dyDescent="0.3">
      <c r="J2671"/>
      <c r="K2671" s="118"/>
      <c r="L2671"/>
      <c r="M2671"/>
    </row>
    <row r="2672" spans="10:13" ht="14" x14ac:dyDescent="0.3">
      <c r="J2672"/>
      <c r="K2672" s="118"/>
      <c r="L2672"/>
      <c r="M2672"/>
    </row>
    <row r="2673" spans="10:13" ht="14" x14ac:dyDescent="0.3">
      <c r="J2673"/>
      <c r="K2673" s="118"/>
      <c r="L2673"/>
      <c r="M2673"/>
    </row>
    <row r="2674" spans="10:13" ht="14" x14ac:dyDescent="0.3">
      <c r="J2674"/>
      <c r="K2674" s="118"/>
      <c r="L2674"/>
      <c r="M2674"/>
    </row>
    <row r="2675" spans="10:13" ht="14" x14ac:dyDescent="0.3">
      <c r="J2675"/>
      <c r="K2675" s="118"/>
      <c r="L2675"/>
      <c r="M2675"/>
    </row>
    <row r="2676" spans="10:13" ht="14" x14ac:dyDescent="0.3">
      <c r="J2676"/>
      <c r="K2676" s="118"/>
      <c r="L2676"/>
      <c r="M2676"/>
    </row>
    <row r="2677" spans="10:13" ht="14" x14ac:dyDescent="0.3">
      <c r="J2677"/>
      <c r="K2677" s="118"/>
      <c r="L2677"/>
      <c r="M2677"/>
    </row>
    <row r="2678" spans="10:13" ht="14" x14ac:dyDescent="0.3">
      <c r="J2678"/>
      <c r="K2678" s="118"/>
      <c r="L2678"/>
      <c r="M2678"/>
    </row>
    <row r="2679" spans="10:13" ht="14" x14ac:dyDescent="0.3">
      <c r="J2679"/>
      <c r="K2679" s="118"/>
      <c r="L2679"/>
      <c r="M2679"/>
    </row>
    <row r="2680" spans="10:13" ht="14" x14ac:dyDescent="0.3">
      <c r="J2680"/>
      <c r="K2680" s="118"/>
      <c r="L2680"/>
      <c r="M2680"/>
    </row>
    <row r="2681" spans="10:13" ht="14" x14ac:dyDescent="0.3">
      <c r="J2681"/>
      <c r="K2681" s="118"/>
      <c r="L2681"/>
      <c r="M2681"/>
    </row>
    <row r="2682" spans="10:13" ht="14" x14ac:dyDescent="0.3">
      <c r="J2682"/>
      <c r="K2682" s="118"/>
      <c r="L2682"/>
      <c r="M2682"/>
    </row>
    <row r="2683" spans="10:13" ht="14" x14ac:dyDescent="0.3">
      <c r="J2683"/>
      <c r="K2683" s="118"/>
      <c r="L2683"/>
      <c r="M2683"/>
    </row>
    <row r="2684" spans="10:13" ht="14" x14ac:dyDescent="0.3">
      <c r="J2684"/>
      <c r="K2684" s="118"/>
      <c r="L2684"/>
      <c r="M2684"/>
    </row>
    <row r="2685" spans="10:13" ht="14" x14ac:dyDescent="0.3">
      <c r="J2685"/>
      <c r="K2685" s="118"/>
      <c r="L2685"/>
      <c r="M2685"/>
    </row>
    <row r="2686" spans="10:13" ht="14" x14ac:dyDescent="0.3">
      <c r="J2686"/>
      <c r="K2686" s="118"/>
      <c r="L2686"/>
      <c r="M2686"/>
    </row>
    <row r="2687" spans="10:13" ht="14" x14ac:dyDescent="0.3">
      <c r="J2687"/>
      <c r="K2687" s="118"/>
      <c r="L2687"/>
      <c r="M2687"/>
    </row>
    <row r="2688" spans="10:13" ht="14" x14ac:dyDescent="0.3">
      <c r="J2688"/>
      <c r="K2688" s="118"/>
      <c r="L2688"/>
      <c r="M2688"/>
    </row>
    <row r="2689" spans="10:13" ht="14" x14ac:dyDescent="0.3">
      <c r="J2689"/>
      <c r="K2689" s="118"/>
      <c r="L2689"/>
      <c r="M2689"/>
    </row>
    <row r="2690" spans="10:13" ht="14" x14ac:dyDescent="0.3">
      <c r="J2690"/>
      <c r="K2690" s="118"/>
      <c r="L2690"/>
      <c r="M2690"/>
    </row>
    <row r="2691" spans="10:13" ht="14" x14ac:dyDescent="0.3">
      <c r="J2691"/>
      <c r="K2691" s="118"/>
      <c r="L2691"/>
      <c r="M2691"/>
    </row>
    <row r="2692" spans="10:13" ht="14" x14ac:dyDescent="0.3">
      <c r="J2692"/>
      <c r="K2692" s="118"/>
      <c r="L2692"/>
      <c r="M2692"/>
    </row>
    <row r="2693" spans="10:13" ht="14" x14ac:dyDescent="0.3">
      <c r="J2693"/>
      <c r="K2693" s="118"/>
      <c r="L2693"/>
      <c r="M2693"/>
    </row>
    <row r="2694" spans="10:13" ht="14" x14ac:dyDescent="0.3">
      <c r="J2694"/>
      <c r="K2694" s="118"/>
      <c r="L2694"/>
      <c r="M2694"/>
    </row>
    <row r="2695" spans="10:13" ht="14" x14ac:dyDescent="0.3">
      <c r="J2695"/>
      <c r="K2695" s="118"/>
      <c r="L2695"/>
      <c r="M2695"/>
    </row>
    <row r="2696" spans="10:13" ht="14" x14ac:dyDescent="0.3">
      <c r="J2696"/>
      <c r="K2696" s="118"/>
      <c r="L2696"/>
      <c r="M2696"/>
    </row>
    <row r="2697" spans="10:13" ht="14" x14ac:dyDescent="0.3">
      <c r="J2697"/>
      <c r="K2697" s="118"/>
      <c r="L2697"/>
      <c r="M2697"/>
    </row>
    <row r="2698" spans="10:13" ht="14" x14ac:dyDescent="0.3">
      <c r="J2698"/>
      <c r="K2698" s="118"/>
      <c r="L2698"/>
      <c r="M2698"/>
    </row>
    <row r="2699" spans="10:13" ht="14" x14ac:dyDescent="0.3">
      <c r="J2699"/>
      <c r="K2699" s="118"/>
      <c r="L2699"/>
      <c r="M2699"/>
    </row>
    <row r="2700" spans="10:13" ht="14" x14ac:dyDescent="0.3">
      <c r="J2700"/>
      <c r="K2700" s="118"/>
      <c r="L2700"/>
      <c r="M2700"/>
    </row>
    <row r="2701" spans="10:13" ht="14" x14ac:dyDescent="0.3">
      <c r="J2701"/>
      <c r="K2701" s="118"/>
      <c r="L2701"/>
      <c r="M2701"/>
    </row>
    <row r="2702" spans="10:13" ht="14" x14ac:dyDescent="0.3">
      <c r="J2702"/>
      <c r="K2702" s="118"/>
      <c r="L2702"/>
      <c r="M2702"/>
    </row>
    <row r="2703" spans="10:13" ht="14" x14ac:dyDescent="0.3">
      <c r="J2703"/>
      <c r="K2703" s="118"/>
      <c r="L2703"/>
      <c r="M2703"/>
    </row>
    <row r="2704" spans="10:13" ht="14" x14ac:dyDescent="0.3">
      <c r="J2704"/>
      <c r="K2704" s="118"/>
      <c r="L2704"/>
      <c r="M2704"/>
    </row>
    <row r="2705" spans="10:13" ht="14" x14ac:dyDescent="0.3">
      <c r="J2705"/>
      <c r="K2705" s="118"/>
      <c r="L2705"/>
      <c r="M2705"/>
    </row>
    <row r="2706" spans="10:13" ht="14" x14ac:dyDescent="0.3">
      <c r="J2706"/>
      <c r="K2706" s="118"/>
      <c r="L2706"/>
      <c r="M2706"/>
    </row>
    <row r="2707" spans="10:13" ht="14" x14ac:dyDescent="0.3">
      <c r="J2707"/>
      <c r="K2707" s="118"/>
      <c r="L2707"/>
      <c r="M2707"/>
    </row>
    <row r="2708" spans="10:13" ht="14" x14ac:dyDescent="0.3">
      <c r="J2708"/>
      <c r="K2708" s="118"/>
      <c r="L2708"/>
      <c r="M2708"/>
    </row>
    <row r="2709" spans="10:13" ht="14" x14ac:dyDescent="0.3">
      <c r="J2709"/>
      <c r="K2709" s="118"/>
      <c r="L2709"/>
      <c r="M2709"/>
    </row>
    <row r="2710" spans="10:13" ht="14" x14ac:dyDescent="0.3">
      <c r="J2710"/>
      <c r="K2710" s="118"/>
      <c r="L2710"/>
      <c r="M2710"/>
    </row>
    <row r="2711" spans="10:13" ht="14" x14ac:dyDescent="0.3">
      <c r="J2711"/>
      <c r="K2711" s="118"/>
      <c r="L2711"/>
      <c r="M2711"/>
    </row>
    <row r="2712" spans="10:13" ht="14" x14ac:dyDescent="0.3">
      <c r="J2712"/>
      <c r="K2712" s="118"/>
      <c r="L2712"/>
      <c r="M2712"/>
    </row>
    <row r="2713" spans="10:13" ht="14" x14ac:dyDescent="0.3">
      <c r="J2713"/>
      <c r="K2713" s="118"/>
      <c r="L2713"/>
      <c r="M2713"/>
    </row>
    <row r="2714" spans="10:13" ht="14" x14ac:dyDescent="0.3">
      <c r="J2714"/>
      <c r="K2714" s="118"/>
      <c r="L2714"/>
      <c r="M2714"/>
    </row>
    <row r="2715" spans="10:13" ht="14" x14ac:dyDescent="0.3">
      <c r="J2715"/>
      <c r="K2715" s="118"/>
      <c r="L2715"/>
      <c r="M2715"/>
    </row>
    <row r="2716" spans="10:13" ht="14" x14ac:dyDescent="0.3">
      <c r="J2716"/>
      <c r="K2716" s="118"/>
      <c r="L2716"/>
      <c r="M2716"/>
    </row>
    <row r="2717" spans="10:13" ht="14" x14ac:dyDescent="0.3">
      <c r="J2717"/>
      <c r="K2717" s="118"/>
      <c r="L2717"/>
      <c r="M2717"/>
    </row>
    <row r="2718" spans="10:13" ht="14" x14ac:dyDescent="0.3">
      <c r="J2718"/>
      <c r="K2718" s="118"/>
      <c r="L2718"/>
      <c r="M2718"/>
    </row>
    <row r="2719" spans="10:13" ht="14" x14ac:dyDescent="0.3">
      <c r="J2719"/>
      <c r="K2719" s="118"/>
      <c r="L2719"/>
      <c r="M2719"/>
    </row>
    <row r="2720" spans="10:13" ht="14" x14ac:dyDescent="0.3">
      <c r="J2720"/>
      <c r="K2720" s="118"/>
      <c r="L2720"/>
      <c r="M2720"/>
    </row>
    <row r="2721" spans="10:13" ht="14" x14ac:dyDescent="0.3">
      <c r="J2721"/>
      <c r="K2721" s="118"/>
      <c r="L2721"/>
      <c r="M2721"/>
    </row>
    <row r="2722" spans="10:13" ht="14" x14ac:dyDescent="0.3">
      <c r="J2722"/>
      <c r="K2722" s="118"/>
      <c r="L2722"/>
      <c r="M2722"/>
    </row>
    <row r="2723" spans="10:13" ht="14" x14ac:dyDescent="0.3">
      <c r="J2723"/>
      <c r="K2723" s="118"/>
      <c r="L2723"/>
      <c r="M2723"/>
    </row>
    <row r="2724" spans="10:13" ht="14" x14ac:dyDescent="0.3">
      <c r="J2724"/>
      <c r="K2724" s="118"/>
      <c r="L2724"/>
      <c r="M2724"/>
    </row>
    <row r="2725" spans="10:13" ht="14" x14ac:dyDescent="0.3">
      <c r="J2725"/>
      <c r="K2725" s="118"/>
      <c r="L2725"/>
      <c r="M2725"/>
    </row>
    <row r="2726" spans="10:13" ht="14" x14ac:dyDescent="0.3">
      <c r="J2726"/>
      <c r="K2726" s="118"/>
      <c r="L2726"/>
      <c r="M2726"/>
    </row>
    <row r="2727" spans="10:13" ht="14" x14ac:dyDescent="0.3">
      <c r="J2727"/>
      <c r="K2727" s="118"/>
      <c r="L2727"/>
      <c r="M2727"/>
    </row>
    <row r="2728" spans="10:13" ht="14" x14ac:dyDescent="0.3">
      <c r="J2728"/>
      <c r="K2728" s="118"/>
      <c r="L2728"/>
      <c r="M2728"/>
    </row>
    <row r="2729" spans="10:13" ht="14" x14ac:dyDescent="0.3">
      <c r="J2729"/>
      <c r="K2729" s="118"/>
      <c r="L2729"/>
      <c r="M2729"/>
    </row>
    <row r="2730" spans="10:13" ht="14" x14ac:dyDescent="0.3">
      <c r="J2730"/>
      <c r="K2730" s="118"/>
      <c r="L2730"/>
      <c r="M2730"/>
    </row>
    <row r="2731" spans="10:13" ht="14" x14ac:dyDescent="0.3">
      <c r="J2731"/>
      <c r="K2731" s="118"/>
      <c r="L2731"/>
      <c r="M2731"/>
    </row>
    <row r="2732" spans="10:13" ht="14" x14ac:dyDescent="0.3">
      <c r="J2732"/>
      <c r="K2732" s="118"/>
      <c r="L2732"/>
      <c r="M2732"/>
    </row>
    <row r="2733" spans="10:13" ht="14" x14ac:dyDescent="0.3">
      <c r="J2733"/>
      <c r="K2733" s="118"/>
      <c r="L2733"/>
      <c r="M2733"/>
    </row>
    <row r="2734" spans="10:13" ht="14" x14ac:dyDescent="0.3">
      <c r="J2734"/>
      <c r="K2734" s="118"/>
      <c r="L2734"/>
      <c r="M2734"/>
    </row>
    <row r="2735" spans="10:13" ht="14" x14ac:dyDescent="0.3">
      <c r="J2735"/>
      <c r="K2735" s="118"/>
      <c r="L2735"/>
      <c r="M2735"/>
    </row>
    <row r="2736" spans="10:13" ht="14" x14ac:dyDescent="0.3">
      <c r="J2736"/>
      <c r="K2736" s="118"/>
      <c r="L2736"/>
      <c r="M2736"/>
    </row>
    <row r="2737" spans="10:13" ht="14" x14ac:dyDescent="0.3">
      <c r="J2737"/>
      <c r="K2737" s="118"/>
      <c r="L2737"/>
      <c r="M2737"/>
    </row>
    <row r="2738" spans="10:13" ht="14" x14ac:dyDescent="0.3">
      <c r="J2738"/>
      <c r="K2738" s="118"/>
      <c r="L2738"/>
      <c r="M2738"/>
    </row>
    <row r="2739" spans="10:13" ht="14" x14ac:dyDescent="0.3">
      <c r="J2739"/>
      <c r="K2739" s="118"/>
      <c r="L2739"/>
      <c r="M2739"/>
    </row>
    <row r="2740" spans="10:13" ht="14" x14ac:dyDescent="0.3">
      <c r="J2740"/>
      <c r="K2740" s="118"/>
      <c r="L2740"/>
      <c r="M2740"/>
    </row>
    <row r="2741" spans="10:13" ht="14" x14ac:dyDescent="0.3">
      <c r="J2741"/>
      <c r="K2741" s="118"/>
      <c r="L2741"/>
      <c r="M2741"/>
    </row>
    <row r="2742" spans="10:13" ht="14" x14ac:dyDescent="0.3">
      <c r="J2742"/>
      <c r="K2742" s="118"/>
      <c r="L2742"/>
      <c r="M2742"/>
    </row>
    <row r="2743" spans="10:13" ht="14" x14ac:dyDescent="0.3">
      <c r="J2743"/>
      <c r="K2743" s="118"/>
      <c r="L2743"/>
      <c r="M2743"/>
    </row>
    <row r="2744" spans="10:13" ht="14" x14ac:dyDescent="0.3">
      <c r="J2744"/>
      <c r="K2744" s="118"/>
      <c r="L2744"/>
      <c r="M2744"/>
    </row>
    <row r="2745" spans="10:13" ht="14" x14ac:dyDescent="0.3">
      <c r="J2745"/>
      <c r="K2745" s="118"/>
      <c r="L2745"/>
      <c r="M2745"/>
    </row>
    <row r="2746" spans="10:13" ht="14" x14ac:dyDescent="0.3">
      <c r="J2746"/>
      <c r="K2746" s="118"/>
      <c r="L2746"/>
      <c r="M2746"/>
    </row>
    <row r="2747" spans="10:13" ht="14" x14ac:dyDescent="0.3">
      <c r="J2747"/>
      <c r="K2747" s="118"/>
      <c r="L2747"/>
      <c r="M2747"/>
    </row>
    <row r="2748" spans="10:13" ht="14" x14ac:dyDescent="0.3">
      <c r="J2748"/>
      <c r="K2748" s="118"/>
      <c r="L2748"/>
      <c r="M2748"/>
    </row>
    <row r="2749" spans="10:13" ht="14" x14ac:dyDescent="0.3">
      <c r="J2749"/>
      <c r="K2749" s="118"/>
      <c r="L2749"/>
      <c r="M2749"/>
    </row>
    <row r="2750" spans="10:13" ht="14" x14ac:dyDescent="0.3">
      <c r="J2750"/>
      <c r="K2750" s="118"/>
      <c r="L2750"/>
      <c r="M2750"/>
    </row>
    <row r="2751" spans="10:13" ht="14" x14ac:dyDescent="0.3">
      <c r="J2751"/>
      <c r="K2751" s="118"/>
      <c r="L2751"/>
      <c r="M2751"/>
    </row>
    <row r="2752" spans="10:13" ht="14" x14ac:dyDescent="0.3">
      <c r="J2752"/>
      <c r="K2752" s="118"/>
      <c r="L2752"/>
      <c r="M2752"/>
    </row>
    <row r="2753" spans="10:13" ht="14" x14ac:dyDescent="0.3">
      <c r="J2753"/>
      <c r="K2753" s="118"/>
      <c r="L2753"/>
      <c r="M2753"/>
    </row>
    <row r="2754" spans="10:13" ht="14" x14ac:dyDescent="0.3">
      <c r="J2754"/>
      <c r="K2754" s="118"/>
      <c r="L2754"/>
      <c r="M2754"/>
    </row>
    <row r="2755" spans="10:13" ht="14" x14ac:dyDescent="0.3">
      <c r="J2755"/>
      <c r="K2755" s="118"/>
      <c r="L2755"/>
      <c r="M2755"/>
    </row>
    <row r="2756" spans="10:13" ht="14" x14ac:dyDescent="0.3">
      <c r="J2756"/>
      <c r="K2756" s="118"/>
      <c r="L2756"/>
      <c r="M2756"/>
    </row>
    <row r="2757" spans="10:13" ht="14" x14ac:dyDescent="0.3">
      <c r="J2757"/>
      <c r="K2757" s="118"/>
      <c r="L2757"/>
      <c r="M2757"/>
    </row>
    <row r="2758" spans="10:13" ht="14" x14ac:dyDescent="0.3">
      <c r="J2758"/>
      <c r="K2758" s="118"/>
      <c r="L2758"/>
      <c r="M2758"/>
    </row>
    <row r="2759" spans="10:13" ht="14" x14ac:dyDescent="0.3">
      <c r="J2759"/>
      <c r="K2759" s="118"/>
      <c r="L2759"/>
      <c r="M2759"/>
    </row>
    <row r="2760" spans="10:13" ht="14" x14ac:dyDescent="0.3">
      <c r="J2760"/>
      <c r="K2760" s="118"/>
      <c r="L2760"/>
      <c r="M2760"/>
    </row>
    <row r="2761" spans="10:13" ht="14" x14ac:dyDescent="0.3">
      <c r="J2761"/>
      <c r="K2761" s="118"/>
      <c r="L2761"/>
      <c r="M2761"/>
    </row>
    <row r="2762" spans="10:13" ht="14" x14ac:dyDescent="0.3">
      <c r="J2762"/>
      <c r="K2762" s="118"/>
      <c r="L2762"/>
      <c r="M2762"/>
    </row>
    <row r="2763" spans="10:13" ht="14" x14ac:dyDescent="0.3">
      <c r="J2763"/>
      <c r="K2763" s="118"/>
      <c r="L2763"/>
      <c r="M2763"/>
    </row>
    <row r="2764" spans="10:13" ht="14" x14ac:dyDescent="0.3">
      <c r="J2764"/>
      <c r="K2764" s="118"/>
      <c r="L2764"/>
      <c r="M2764"/>
    </row>
    <row r="2765" spans="10:13" ht="14" x14ac:dyDescent="0.3">
      <c r="J2765"/>
      <c r="K2765" s="118"/>
      <c r="L2765"/>
      <c r="M2765"/>
    </row>
    <row r="2766" spans="10:13" ht="14" x14ac:dyDescent="0.3">
      <c r="J2766"/>
      <c r="K2766" s="118"/>
      <c r="L2766"/>
      <c r="M2766"/>
    </row>
    <row r="2767" spans="10:13" ht="14" x14ac:dyDescent="0.3">
      <c r="J2767"/>
      <c r="K2767" s="118"/>
      <c r="L2767"/>
      <c r="M2767"/>
    </row>
    <row r="2768" spans="10:13" ht="14" x14ac:dyDescent="0.3">
      <c r="J2768"/>
      <c r="K2768" s="118"/>
      <c r="L2768"/>
      <c r="M2768"/>
    </row>
    <row r="2769" spans="10:13" ht="14" x14ac:dyDescent="0.3">
      <c r="J2769"/>
      <c r="K2769" s="118"/>
      <c r="L2769"/>
      <c r="M2769"/>
    </row>
    <row r="2770" spans="10:13" ht="14" x14ac:dyDescent="0.3">
      <c r="J2770"/>
      <c r="K2770" s="118"/>
      <c r="L2770"/>
      <c r="M2770"/>
    </row>
    <row r="2771" spans="10:13" ht="14" x14ac:dyDescent="0.3">
      <c r="J2771"/>
      <c r="K2771" s="118"/>
      <c r="L2771"/>
      <c r="M2771"/>
    </row>
    <row r="2772" spans="10:13" ht="14" x14ac:dyDescent="0.3">
      <c r="J2772"/>
      <c r="K2772" s="118"/>
      <c r="L2772"/>
      <c r="M2772"/>
    </row>
    <row r="2773" spans="10:13" ht="14" x14ac:dyDescent="0.3">
      <c r="J2773"/>
      <c r="K2773" s="118"/>
      <c r="L2773"/>
      <c r="M2773"/>
    </row>
    <row r="2774" spans="10:13" ht="14" x14ac:dyDescent="0.3">
      <c r="J2774"/>
      <c r="K2774" s="118"/>
      <c r="L2774"/>
      <c r="M2774"/>
    </row>
    <row r="2775" spans="10:13" ht="14" x14ac:dyDescent="0.3">
      <c r="J2775"/>
      <c r="K2775" s="118"/>
      <c r="L2775"/>
      <c r="M2775"/>
    </row>
    <row r="2776" spans="10:13" ht="14" x14ac:dyDescent="0.3">
      <c r="J2776"/>
      <c r="K2776" s="118"/>
      <c r="L2776"/>
      <c r="M2776"/>
    </row>
    <row r="2777" spans="10:13" ht="14" x14ac:dyDescent="0.3">
      <c r="J2777"/>
      <c r="K2777" s="118"/>
      <c r="L2777"/>
      <c r="M2777"/>
    </row>
    <row r="2778" spans="10:13" ht="14" x14ac:dyDescent="0.3">
      <c r="J2778"/>
      <c r="K2778" s="118"/>
      <c r="L2778"/>
      <c r="M2778"/>
    </row>
    <row r="2779" spans="10:13" ht="14" x14ac:dyDescent="0.3">
      <c r="J2779"/>
      <c r="K2779" s="118"/>
      <c r="L2779"/>
      <c r="M2779"/>
    </row>
    <row r="2780" spans="10:13" ht="14" x14ac:dyDescent="0.3">
      <c r="J2780"/>
      <c r="K2780" s="118"/>
      <c r="L2780"/>
      <c r="M2780"/>
    </row>
    <row r="2781" spans="10:13" ht="14" x14ac:dyDescent="0.3">
      <c r="J2781"/>
      <c r="K2781" s="118"/>
      <c r="L2781"/>
      <c r="M2781"/>
    </row>
    <row r="2782" spans="10:13" ht="14" x14ac:dyDescent="0.3">
      <c r="J2782"/>
      <c r="K2782" s="118"/>
      <c r="L2782"/>
      <c r="M2782"/>
    </row>
    <row r="2783" spans="10:13" ht="14" x14ac:dyDescent="0.3">
      <c r="J2783"/>
      <c r="K2783" s="118"/>
      <c r="L2783"/>
      <c r="M2783"/>
    </row>
    <row r="2784" spans="10:13" ht="14" x14ac:dyDescent="0.3">
      <c r="J2784"/>
      <c r="K2784" s="118"/>
      <c r="L2784"/>
      <c r="M2784"/>
    </row>
    <row r="2785" spans="10:13" ht="14" x14ac:dyDescent="0.3">
      <c r="J2785"/>
      <c r="K2785" s="118"/>
      <c r="L2785"/>
      <c r="M2785"/>
    </row>
    <row r="2786" spans="10:13" ht="14" x14ac:dyDescent="0.3">
      <c r="J2786"/>
      <c r="K2786" s="118"/>
      <c r="L2786"/>
      <c r="M2786"/>
    </row>
    <row r="2787" spans="10:13" ht="14" x14ac:dyDescent="0.3">
      <c r="J2787"/>
      <c r="K2787" s="118"/>
      <c r="L2787"/>
      <c r="M2787"/>
    </row>
    <row r="2788" spans="10:13" ht="14" x14ac:dyDescent="0.3">
      <c r="J2788"/>
      <c r="K2788" s="118"/>
      <c r="L2788"/>
      <c r="M2788"/>
    </row>
    <row r="2789" spans="10:13" ht="14" x14ac:dyDescent="0.3">
      <c r="J2789"/>
      <c r="K2789" s="118"/>
      <c r="L2789"/>
      <c r="M2789"/>
    </row>
    <row r="2790" spans="10:13" ht="14" x14ac:dyDescent="0.3">
      <c r="J2790"/>
      <c r="K2790" s="118"/>
      <c r="L2790"/>
      <c r="M2790"/>
    </row>
    <row r="2791" spans="10:13" ht="14" x14ac:dyDescent="0.3">
      <c r="J2791"/>
      <c r="K2791" s="118"/>
      <c r="L2791"/>
      <c r="M2791"/>
    </row>
    <row r="2792" spans="10:13" ht="14" x14ac:dyDescent="0.3">
      <c r="J2792"/>
      <c r="K2792" s="118"/>
      <c r="L2792"/>
      <c r="M2792"/>
    </row>
    <row r="2793" spans="10:13" ht="14" x14ac:dyDescent="0.3">
      <c r="J2793"/>
      <c r="K2793" s="118"/>
      <c r="L2793"/>
      <c r="M2793"/>
    </row>
    <row r="2794" spans="10:13" ht="14" x14ac:dyDescent="0.3">
      <c r="J2794"/>
      <c r="K2794" s="118"/>
      <c r="L2794"/>
      <c r="M2794"/>
    </row>
    <row r="2795" spans="10:13" ht="14" x14ac:dyDescent="0.3">
      <c r="J2795"/>
      <c r="K2795" s="118"/>
      <c r="L2795"/>
      <c r="M2795"/>
    </row>
    <row r="2796" spans="10:13" ht="14" x14ac:dyDescent="0.3">
      <c r="J2796"/>
      <c r="K2796" s="118"/>
      <c r="L2796"/>
      <c r="M2796"/>
    </row>
    <row r="2797" spans="10:13" ht="14" x14ac:dyDescent="0.3">
      <c r="J2797"/>
      <c r="K2797" s="118"/>
      <c r="L2797"/>
      <c r="M2797"/>
    </row>
    <row r="2798" spans="10:13" ht="14" x14ac:dyDescent="0.3">
      <c r="J2798"/>
      <c r="K2798" s="118"/>
      <c r="L2798"/>
      <c r="M2798"/>
    </row>
    <row r="2799" spans="10:13" ht="14" x14ac:dyDescent="0.3">
      <c r="J2799"/>
      <c r="K2799" s="118"/>
      <c r="L2799"/>
      <c r="M2799"/>
    </row>
    <row r="2800" spans="10:13" ht="14" x14ac:dyDescent="0.3">
      <c r="J2800"/>
      <c r="K2800" s="118"/>
      <c r="L2800"/>
      <c r="M2800"/>
    </row>
    <row r="2801" spans="10:13" ht="14" x14ac:dyDescent="0.3">
      <c r="J2801"/>
      <c r="K2801" s="118"/>
      <c r="L2801"/>
      <c r="M2801"/>
    </row>
    <row r="2802" spans="10:13" ht="14" x14ac:dyDescent="0.3">
      <c r="J2802"/>
      <c r="K2802" s="118"/>
      <c r="L2802"/>
      <c r="M2802"/>
    </row>
    <row r="2803" spans="10:13" ht="14" x14ac:dyDescent="0.3">
      <c r="J2803"/>
      <c r="K2803" s="118"/>
      <c r="L2803"/>
      <c r="M2803"/>
    </row>
    <row r="2804" spans="10:13" ht="14" x14ac:dyDescent="0.3">
      <c r="J2804"/>
      <c r="K2804" s="118"/>
      <c r="L2804"/>
      <c r="M2804"/>
    </row>
    <row r="2805" spans="10:13" ht="14" x14ac:dyDescent="0.3">
      <c r="J2805"/>
      <c r="K2805" s="118"/>
      <c r="L2805"/>
      <c r="M2805"/>
    </row>
    <row r="2806" spans="10:13" ht="14" x14ac:dyDescent="0.3">
      <c r="J2806"/>
      <c r="K2806" s="118"/>
      <c r="L2806"/>
      <c r="M2806"/>
    </row>
    <row r="2807" spans="10:13" ht="14" x14ac:dyDescent="0.3">
      <c r="J2807"/>
      <c r="K2807" s="118"/>
      <c r="L2807"/>
      <c r="M2807"/>
    </row>
    <row r="2808" spans="10:13" ht="14" x14ac:dyDescent="0.3">
      <c r="J2808"/>
      <c r="K2808" s="118"/>
      <c r="L2808"/>
      <c r="M2808"/>
    </row>
    <row r="2809" spans="10:13" ht="14" x14ac:dyDescent="0.3">
      <c r="J2809"/>
      <c r="K2809" s="118"/>
      <c r="L2809"/>
      <c r="M2809"/>
    </row>
    <row r="2810" spans="10:13" ht="14" x14ac:dyDescent="0.3">
      <c r="J2810"/>
      <c r="K2810" s="118"/>
      <c r="L2810"/>
      <c r="M2810"/>
    </row>
    <row r="2811" spans="10:13" ht="14" x14ac:dyDescent="0.3">
      <c r="J2811"/>
      <c r="K2811" s="118"/>
      <c r="L2811"/>
      <c r="M2811"/>
    </row>
    <row r="2812" spans="10:13" ht="14" x14ac:dyDescent="0.3">
      <c r="J2812"/>
      <c r="K2812" s="118"/>
      <c r="L2812"/>
      <c r="M2812"/>
    </row>
    <row r="2813" spans="10:13" ht="14" x14ac:dyDescent="0.3">
      <c r="J2813"/>
      <c r="K2813" s="118"/>
      <c r="L2813"/>
      <c r="M2813"/>
    </row>
    <row r="2814" spans="10:13" ht="14" x14ac:dyDescent="0.3">
      <c r="J2814"/>
      <c r="K2814" s="118"/>
      <c r="L2814"/>
      <c r="M2814"/>
    </row>
    <row r="2815" spans="10:13" ht="14" x14ac:dyDescent="0.3">
      <c r="J2815"/>
      <c r="K2815" s="118"/>
      <c r="L2815"/>
      <c r="M2815"/>
    </row>
    <row r="2816" spans="10:13" ht="14" x14ac:dyDescent="0.3">
      <c r="J2816"/>
      <c r="K2816" s="118"/>
      <c r="L2816"/>
      <c r="M2816"/>
    </row>
    <row r="2817" spans="10:13" ht="14" x14ac:dyDescent="0.3">
      <c r="J2817"/>
      <c r="K2817" s="118"/>
      <c r="L2817"/>
      <c r="M2817"/>
    </row>
    <row r="2818" spans="10:13" ht="14" x14ac:dyDescent="0.3">
      <c r="J2818"/>
      <c r="K2818" s="118"/>
      <c r="L2818"/>
      <c r="M2818"/>
    </row>
    <row r="2819" spans="10:13" ht="14" x14ac:dyDescent="0.3">
      <c r="J2819"/>
      <c r="K2819" s="118"/>
      <c r="L2819"/>
      <c r="M2819"/>
    </row>
    <row r="2820" spans="10:13" ht="14" x14ac:dyDescent="0.3">
      <c r="J2820"/>
      <c r="K2820" s="118"/>
      <c r="L2820"/>
      <c r="M2820"/>
    </row>
    <row r="2821" spans="10:13" ht="14" x14ac:dyDescent="0.3">
      <c r="J2821"/>
      <c r="K2821" s="118"/>
      <c r="L2821"/>
      <c r="M2821"/>
    </row>
    <row r="2822" spans="10:13" ht="14" x14ac:dyDescent="0.3">
      <c r="J2822"/>
      <c r="K2822" s="118"/>
      <c r="L2822"/>
      <c r="M2822"/>
    </row>
    <row r="2823" spans="10:13" ht="14" x14ac:dyDescent="0.3">
      <c r="J2823"/>
      <c r="K2823" s="118"/>
      <c r="L2823"/>
      <c r="M2823"/>
    </row>
    <row r="2824" spans="10:13" ht="14" x14ac:dyDescent="0.3">
      <c r="J2824"/>
      <c r="K2824" s="118"/>
      <c r="L2824"/>
      <c r="M2824"/>
    </row>
    <row r="2825" spans="10:13" ht="14" x14ac:dyDescent="0.3">
      <c r="J2825"/>
      <c r="K2825" s="118"/>
      <c r="L2825"/>
      <c r="M2825"/>
    </row>
    <row r="2826" spans="10:13" ht="14" x14ac:dyDescent="0.3">
      <c r="J2826"/>
      <c r="K2826" s="118"/>
      <c r="L2826"/>
      <c r="M2826"/>
    </row>
    <row r="2827" spans="10:13" ht="14" x14ac:dyDescent="0.3">
      <c r="J2827"/>
      <c r="K2827" s="118"/>
      <c r="L2827"/>
      <c r="M2827"/>
    </row>
    <row r="2828" spans="10:13" ht="14" x14ac:dyDescent="0.3">
      <c r="J2828"/>
      <c r="K2828" s="118"/>
      <c r="L2828"/>
      <c r="M2828"/>
    </row>
    <row r="2829" spans="10:13" ht="14" x14ac:dyDescent="0.3">
      <c r="J2829"/>
      <c r="K2829" s="118"/>
      <c r="L2829"/>
      <c r="M2829"/>
    </row>
    <row r="2830" spans="10:13" ht="14" x14ac:dyDescent="0.3">
      <c r="J2830"/>
      <c r="K2830" s="118"/>
      <c r="L2830"/>
      <c r="M2830"/>
    </row>
    <row r="2831" spans="10:13" ht="14" x14ac:dyDescent="0.3">
      <c r="J2831"/>
      <c r="K2831" s="118"/>
      <c r="L2831"/>
      <c r="M2831"/>
    </row>
    <row r="2832" spans="10:13" ht="14" x14ac:dyDescent="0.3">
      <c r="J2832"/>
      <c r="K2832" s="118"/>
      <c r="L2832"/>
      <c r="M2832"/>
    </row>
    <row r="2833" spans="10:13" ht="14" x14ac:dyDescent="0.3">
      <c r="J2833"/>
      <c r="K2833" s="118"/>
      <c r="L2833"/>
      <c r="M2833"/>
    </row>
    <row r="2834" spans="10:13" ht="14" x14ac:dyDescent="0.3">
      <c r="J2834"/>
      <c r="K2834" s="118"/>
      <c r="L2834"/>
      <c r="M2834"/>
    </row>
    <row r="2835" spans="10:13" ht="14" x14ac:dyDescent="0.3">
      <c r="J2835"/>
      <c r="K2835" s="118"/>
      <c r="L2835"/>
      <c r="M2835"/>
    </row>
    <row r="2836" spans="10:13" ht="14" x14ac:dyDescent="0.3">
      <c r="J2836"/>
      <c r="K2836" s="118"/>
      <c r="L2836"/>
      <c r="M2836"/>
    </row>
    <row r="2837" spans="10:13" ht="14" x14ac:dyDescent="0.3">
      <c r="J2837"/>
      <c r="K2837" s="118"/>
      <c r="L2837"/>
      <c r="M2837"/>
    </row>
    <row r="2838" spans="10:13" ht="14" x14ac:dyDescent="0.3">
      <c r="J2838"/>
      <c r="K2838" s="118"/>
      <c r="L2838"/>
      <c r="M2838"/>
    </row>
    <row r="2839" spans="10:13" ht="14" x14ac:dyDescent="0.3">
      <c r="J2839"/>
      <c r="K2839" s="118"/>
      <c r="L2839"/>
      <c r="M2839"/>
    </row>
    <row r="2840" spans="10:13" ht="14" x14ac:dyDescent="0.3">
      <c r="J2840"/>
      <c r="K2840" s="118"/>
      <c r="L2840"/>
      <c r="M2840"/>
    </row>
    <row r="2841" spans="10:13" ht="14" x14ac:dyDescent="0.3">
      <c r="J2841"/>
      <c r="K2841" s="118"/>
      <c r="L2841"/>
      <c r="M2841"/>
    </row>
    <row r="2842" spans="10:13" ht="14" x14ac:dyDescent="0.3">
      <c r="J2842"/>
      <c r="K2842" s="118"/>
      <c r="L2842"/>
      <c r="M2842"/>
    </row>
    <row r="2843" spans="10:13" ht="14" x14ac:dyDescent="0.3">
      <c r="J2843"/>
      <c r="K2843" s="118"/>
      <c r="L2843"/>
      <c r="M2843"/>
    </row>
    <row r="2844" spans="10:13" ht="14" x14ac:dyDescent="0.3">
      <c r="J2844"/>
      <c r="K2844" s="118"/>
      <c r="L2844"/>
      <c r="M2844"/>
    </row>
    <row r="2845" spans="10:13" ht="14" x14ac:dyDescent="0.3">
      <c r="J2845"/>
      <c r="K2845" s="118"/>
      <c r="L2845"/>
      <c r="M2845"/>
    </row>
    <row r="2846" spans="10:13" ht="14" x14ac:dyDescent="0.3">
      <c r="J2846"/>
      <c r="K2846" s="118"/>
      <c r="L2846"/>
      <c r="M2846"/>
    </row>
    <row r="2847" spans="10:13" ht="14" x14ac:dyDescent="0.3">
      <c r="J2847"/>
      <c r="K2847" s="118"/>
      <c r="L2847"/>
      <c r="M2847"/>
    </row>
    <row r="2848" spans="10:13" ht="14" x14ac:dyDescent="0.3">
      <c r="J2848"/>
      <c r="K2848" s="118"/>
      <c r="L2848"/>
      <c r="M2848"/>
    </row>
    <row r="2849" spans="10:13" ht="14" x14ac:dyDescent="0.3">
      <c r="J2849"/>
      <c r="K2849" s="118"/>
      <c r="L2849"/>
      <c r="M2849"/>
    </row>
    <row r="2850" spans="10:13" ht="14" x14ac:dyDescent="0.3">
      <c r="J2850"/>
      <c r="K2850" s="118"/>
      <c r="L2850"/>
      <c r="M2850"/>
    </row>
    <row r="2851" spans="10:13" ht="14" x14ac:dyDescent="0.3">
      <c r="J2851"/>
      <c r="K2851" s="118"/>
      <c r="L2851"/>
      <c r="M2851"/>
    </row>
    <row r="2852" spans="10:13" ht="14" x14ac:dyDescent="0.3">
      <c r="J2852"/>
      <c r="K2852" s="118"/>
      <c r="L2852"/>
      <c r="M2852"/>
    </row>
    <row r="2853" spans="10:13" ht="14" x14ac:dyDescent="0.3">
      <c r="J2853"/>
      <c r="K2853" s="118"/>
      <c r="L2853"/>
      <c r="M2853"/>
    </row>
    <row r="2854" spans="10:13" ht="14" x14ac:dyDescent="0.3">
      <c r="J2854"/>
      <c r="K2854" s="118"/>
      <c r="L2854"/>
      <c r="M2854"/>
    </row>
    <row r="2855" spans="10:13" ht="14" x14ac:dyDescent="0.3">
      <c r="J2855"/>
      <c r="K2855" s="118"/>
      <c r="L2855"/>
      <c r="M2855"/>
    </row>
    <row r="2856" spans="10:13" ht="14" x14ac:dyDescent="0.3">
      <c r="J2856"/>
      <c r="K2856" s="118"/>
      <c r="L2856"/>
      <c r="M2856"/>
    </row>
    <row r="2857" spans="10:13" ht="14" x14ac:dyDescent="0.3">
      <c r="J2857"/>
      <c r="K2857" s="118"/>
      <c r="L2857"/>
      <c r="M2857"/>
    </row>
    <row r="2858" spans="10:13" ht="14" x14ac:dyDescent="0.3">
      <c r="J2858"/>
      <c r="K2858" s="118"/>
      <c r="L2858"/>
      <c r="M2858"/>
    </row>
    <row r="2859" spans="10:13" ht="14" x14ac:dyDescent="0.3">
      <c r="J2859"/>
      <c r="K2859" s="118"/>
      <c r="L2859"/>
      <c r="M2859"/>
    </row>
    <row r="2860" spans="10:13" ht="14" x14ac:dyDescent="0.3">
      <c r="J2860"/>
      <c r="K2860" s="118"/>
      <c r="L2860"/>
      <c r="M2860"/>
    </row>
    <row r="2861" spans="10:13" ht="14" x14ac:dyDescent="0.3">
      <c r="J2861"/>
      <c r="K2861" s="118"/>
      <c r="L2861"/>
      <c r="M2861"/>
    </row>
    <row r="2862" spans="10:13" ht="14" x14ac:dyDescent="0.3">
      <c r="J2862"/>
      <c r="K2862" s="118"/>
      <c r="L2862"/>
      <c r="M2862"/>
    </row>
    <row r="2863" spans="10:13" ht="14" x14ac:dyDescent="0.3">
      <c r="J2863"/>
      <c r="K2863" s="118"/>
      <c r="L2863"/>
      <c r="M2863"/>
    </row>
    <row r="2864" spans="10:13" ht="14" x14ac:dyDescent="0.3">
      <c r="J2864"/>
      <c r="K2864" s="118"/>
      <c r="L2864"/>
      <c r="M2864"/>
    </row>
    <row r="2865" spans="10:13" ht="14" x14ac:dyDescent="0.3">
      <c r="J2865"/>
      <c r="K2865" s="118"/>
      <c r="L2865"/>
      <c r="M2865"/>
    </row>
    <row r="2866" spans="10:13" ht="14" x14ac:dyDescent="0.3">
      <c r="J2866"/>
      <c r="K2866" s="118"/>
      <c r="L2866"/>
      <c r="M2866"/>
    </row>
    <row r="2867" spans="10:13" ht="14" x14ac:dyDescent="0.3">
      <c r="J2867"/>
      <c r="K2867" s="118"/>
      <c r="L2867"/>
      <c r="M2867"/>
    </row>
    <row r="2868" spans="10:13" ht="14" x14ac:dyDescent="0.3">
      <c r="J2868"/>
      <c r="K2868" s="118"/>
      <c r="L2868"/>
      <c r="M2868"/>
    </row>
    <row r="2869" spans="10:13" ht="14" x14ac:dyDescent="0.3">
      <c r="J2869"/>
      <c r="K2869" s="118"/>
      <c r="L2869"/>
      <c r="M2869"/>
    </row>
    <row r="2870" spans="10:13" ht="14" x14ac:dyDescent="0.3">
      <c r="J2870"/>
      <c r="K2870" s="118"/>
      <c r="L2870"/>
      <c r="M2870"/>
    </row>
    <row r="2871" spans="10:13" ht="14" x14ac:dyDescent="0.3">
      <c r="J2871"/>
      <c r="K2871" s="118"/>
      <c r="L2871"/>
      <c r="M2871"/>
    </row>
    <row r="2872" spans="10:13" ht="14" x14ac:dyDescent="0.3">
      <c r="J2872"/>
      <c r="K2872" s="118"/>
      <c r="L2872"/>
      <c r="M2872"/>
    </row>
    <row r="2873" spans="10:13" ht="14" x14ac:dyDescent="0.3">
      <c r="J2873"/>
      <c r="K2873" s="118"/>
      <c r="L2873"/>
      <c r="M2873"/>
    </row>
    <row r="2874" spans="10:13" ht="14" x14ac:dyDescent="0.3">
      <c r="J2874"/>
      <c r="K2874" s="118"/>
      <c r="L2874"/>
      <c r="M2874"/>
    </row>
    <row r="2875" spans="10:13" ht="14" x14ac:dyDescent="0.3">
      <c r="J2875"/>
      <c r="K2875" s="118"/>
      <c r="L2875"/>
      <c r="M2875"/>
    </row>
    <row r="2876" spans="10:13" ht="14" x14ac:dyDescent="0.3">
      <c r="J2876"/>
      <c r="K2876" s="118"/>
      <c r="L2876"/>
      <c r="M2876"/>
    </row>
    <row r="2877" spans="10:13" ht="14" x14ac:dyDescent="0.3">
      <c r="J2877"/>
      <c r="K2877" s="118"/>
      <c r="L2877"/>
      <c r="M2877"/>
    </row>
    <row r="2878" spans="10:13" ht="14" x14ac:dyDescent="0.3">
      <c r="J2878"/>
      <c r="K2878" s="118"/>
      <c r="L2878"/>
      <c r="M2878"/>
    </row>
    <row r="2879" spans="10:13" ht="14" x14ac:dyDescent="0.3">
      <c r="J2879"/>
      <c r="K2879" s="118"/>
      <c r="L2879"/>
      <c r="M2879"/>
    </row>
    <row r="2880" spans="10:13" ht="14" x14ac:dyDescent="0.3">
      <c r="J2880"/>
      <c r="K2880" s="118"/>
      <c r="L2880"/>
      <c r="M2880"/>
    </row>
    <row r="2881" spans="10:13" ht="14" x14ac:dyDescent="0.3">
      <c r="J2881"/>
      <c r="K2881" s="118"/>
      <c r="L2881"/>
      <c r="M2881"/>
    </row>
    <row r="2882" spans="10:13" ht="14" x14ac:dyDescent="0.3">
      <c r="J2882"/>
      <c r="K2882" s="118"/>
      <c r="L2882"/>
      <c r="M2882"/>
    </row>
    <row r="2883" spans="10:13" ht="14" x14ac:dyDescent="0.3">
      <c r="J2883"/>
      <c r="K2883" s="118"/>
      <c r="L2883"/>
      <c r="M2883"/>
    </row>
    <row r="2884" spans="10:13" ht="14" x14ac:dyDescent="0.3">
      <c r="J2884"/>
      <c r="K2884" s="118"/>
      <c r="L2884"/>
      <c r="M2884"/>
    </row>
    <row r="2885" spans="10:13" ht="14" x14ac:dyDescent="0.3">
      <c r="J2885"/>
      <c r="K2885" s="118"/>
      <c r="L2885"/>
      <c r="M2885"/>
    </row>
    <row r="2886" spans="10:13" ht="14" x14ac:dyDescent="0.3">
      <c r="J2886"/>
      <c r="K2886" s="118"/>
      <c r="L2886"/>
      <c r="M2886"/>
    </row>
    <row r="2887" spans="10:13" ht="14" x14ac:dyDescent="0.3">
      <c r="J2887"/>
      <c r="K2887" s="118"/>
      <c r="L2887"/>
      <c r="M2887"/>
    </row>
    <row r="2888" spans="10:13" ht="14" x14ac:dyDescent="0.3">
      <c r="J2888"/>
      <c r="K2888" s="118"/>
      <c r="L2888"/>
      <c r="M2888"/>
    </row>
    <row r="2889" spans="10:13" ht="14" x14ac:dyDescent="0.3">
      <c r="J2889"/>
      <c r="K2889" s="118"/>
      <c r="L2889"/>
      <c r="M2889"/>
    </row>
    <row r="2890" spans="10:13" ht="14" x14ac:dyDescent="0.3">
      <c r="J2890"/>
      <c r="K2890" s="118"/>
      <c r="L2890"/>
      <c r="M2890"/>
    </row>
    <row r="2891" spans="10:13" ht="14" x14ac:dyDescent="0.3">
      <c r="J2891"/>
      <c r="K2891" s="118"/>
      <c r="L2891"/>
      <c r="M2891"/>
    </row>
    <row r="2892" spans="10:13" ht="14" x14ac:dyDescent="0.3">
      <c r="J2892"/>
      <c r="K2892" s="118"/>
      <c r="L2892"/>
      <c r="M2892"/>
    </row>
    <row r="2893" spans="10:13" ht="14" x14ac:dyDescent="0.3">
      <c r="J2893"/>
      <c r="K2893" s="118"/>
      <c r="L2893"/>
      <c r="M2893"/>
    </row>
    <row r="2894" spans="10:13" ht="14" x14ac:dyDescent="0.3">
      <c r="J2894"/>
      <c r="K2894" s="118"/>
      <c r="L2894"/>
      <c r="M2894"/>
    </row>
    <row r="2895" spans="10:13" ht="14" x14ac:dyDescent="0.3">
      <c r="J2895"/>
      <c r="K2895" s="118"/>
      <c r="L2895"/>
      <c r="M2895"/>
    </row>
    <row r="2896" spans="10:13" ht="14" x14ac:dyDescent="0.3">
      <c r="J2896"/>
      <c r="K2896" s="118"/>
      <c r="L2896"/>
      <c r="M2896"/>
    </row>
    <row r="2897" spans="10:13" ht="14" x14ac:dyDescent="0.3">
      <c r="J2897"/>
      <c r="K2897" s="118"/>
      <c r="L2897"/>
      <c r="M2897"/>
    </row>
    <row r="2898" spans="10:13" ht="14" x14ac:dyDescent="0.3">
      <c r="J2898"/>
      <c r="K2898" s="118"/>
      <c r="L2898"/>
      <c r="M2898"/>
    </row>
    <row r="2899" spans="10:13" ht="14" x14ac:dyDescent="0.3">
      <c r="J2899"/>
      <c r="K2899" s="118"/>
      <c r="L2899"/>
      <c r="M2899"/>
    </row>
    <row r="2900" spans="10:13" ht="14" x14ac:dyDescent="0.3">
      <c r="J2900"/>
      <c r="K2900" s="118"/>
      <c r="L2900"/>
      <c r="M2900"/>
    </row>
    <row r="2901" spans="10:13" ht="14" x14ac:dyDescent="0.3">
      <c r="J2901"/>
      <c r="K2901" s="118"/>
      <c r="L2901"/>
      <c r="M2901"/>
    </row>
    <row r="2902" spans="10:13" ht="14" x14ac:dyDescent="0.3">
      <c r="J2902"/>
      <c r="K2902" s="118"/>
      <c r="L2902"/>
      <c r="M2902"/>
    </row>
    <row r="2903" spans="10:13" ht="14" x14ac:dyDescent="0.3">
      <c r="J2903"/>
      <c r="K2903" s="118"/>
      <c r="L2903"/>
      <c r="M2903"/>
    </row>
    <row r="2904" spans="10:13" ht="14" x14ac:dyDescent="0.3">
      <c r="J2904"/>
      <c r="K2904" s="118"/>
      <c r="L2904"/>
      <c r="M2904"/>
    </row>
    <row r="2905" spans="10:13" ht="14" x14ac:dyDescent="0.3">
      <c r="J2905"/>
      <c r="K2905" s="118"/>
      <c r="L2905"/>
      <c r="M2905"/>
    </row>
    <row r="2906" spans="10:13" ht="14" x14ac:dyDescent="0.3">
      <c r="J2906"/>
      <c r="K2906" s="118"/>
      <c r="L2906"/>
      <c r="M2906"/>
    </row>
    <row r="2907" spans="10:13" ht="14" x14ac:dyDescent="0.3">
      <c r="J2907"/>
      <c r="K2907" s="118"/>
      <c r="L2907"/>
      <c r="M2907"/>
    </row>
    <row r="2908" spans="10:13" ht="14" x14ac:dyDescent="0.3">
      <c r="J2908"/>
      <c r="K2908" s="118"/>
      <c r="L2908"/>
      <c r="M2908"/>
    </row>
    <row r="2909" spans="10:13" ht="14" x14ac:dyDescent="0.3">
      <c r="J2909"/>
      <c r="K2909" s="118"/>
      <c r="L2909"/>
      <c r="M2909"/>
    </row>
    <row r="2910" spans="10:13" ht="14" x14ac:dyDescent="0.3">
      <c r="J2910"/>
      <c r="K2910" s="118"/>
      <c r="L2910"/>
      <c r="M2910"/>
    </row>
    <row r="2911" spans="10:13" ht="14" x14ac:dyDescent="0.3">
      <c r="J2911"/>
      <c r="K2911" s="118"/>
      <c r="L2911"/>
      <c r="M2911"/>
    </row>
    <row r="2912" spans="10:13" ht="14" x14ac:dyDescent="0.3">
      <c r="J2912"/>
      <c r="K2912" s="118"/>
      <c r="L2912"/>
      <c r="M2912"/>
    </row>
    <row r="2913" spans="10:13" ht="14" x14ac:dyDescent="0.3">
      <c r="J2913"/>
      <c r="K2913" s="118"/>
      <c r="L2913"/>
      <c r="M2913"/>
    </row>
    <row r="2914" spans="10:13" ht="14" x14ac:dyDescent="0.3">
      <c r="J2914"/>
      <c r="K2914" s="118"/>
      <c r="L2914"/>
      <c r="M2914"/>
    </row>
    <row r="2915" spans="10:13" ht="14" x14ac:dyDescent="0.3">
      <c r="J2915"/>
      <c r="K2915" s="118"/>
      <c r="L2915"/>
      <c r="M2915"/>
    </row>
    <row r="2916" spans="10:13" ht="14" x14ac:dyDescent="0.3">
      <c r="J2916"/>
      <c r="K2916" s="118"/>
      <c r="L2916"/>
      <c r="M2916"/>
    </row>
    <row r="2917" spans="10:13" ht="14" x14ac:dyDescent="0.3">
      <c r="J2917"/>
      <c r="K2917" s="118"/>
      <c r="L2917"/>
      <c r="M2917"/>
    </row>
    <row r="2918" spans="10:13" ht="14" x14ac:dyDescent="0.3">
      <c r="J2918"/>
      <c r="K2918" s="118"/>
      <c r="L2918"/>
      <c r="M2918"/>
    </row>
    <row r="2919" spans="10:13" ht="14" x14ac:dyDescent="0.3">
      <c r="J2919"/>
      <c r="K2919" s="118"/>
      <c r="L2919"/>
      <c r="M2919"/>
    </row>
    <row r="2920" spans="10:13" ht="14" x14ac:dyDescent="0.3">
      <c r="J2920"/>
      <c r="K2920" s="118"/>
      <c r="L2920"/>
      <c r="M2920"/>
    </row>
    <row r="2921" spans="10:13" ht="14" x14ac:dyDescent="0.3">
      <c r="J2921"/>
      <c r="K2921" s="118"/>
      <c r="L2921"/>
      <c r="M2921"/>
    </row>
    <row r="2922" spans="10:13" ht="14" x14ac:dyDescent="0.3">
      <c r="J2922"/>
      <c r="K2922" s="118"/>
      <c r="L2922"/>
      <c r="M2922"/>
    </row>
    <row r="2923" spans="10:13" ht="14" x14ac:dyDescent="0.3">
      <c r="J2923"/>
      <c r="K2923" s="118"/>
      <c r="L2923"/>
      <c r="M2923"/>
    </row>
    <row r="2924" spans="10:13" ht="14" x14ac:dyDescent="0.3">
      <c r="J2924"/>
      <c r="K2924" s="118"/>
      <c r="L2924"/>
      <c r="M2924"/>
    </row>
    <row r="2925" spans="10:13" ht="14" x14ac:dyDescent="0.3">
      <c r="J2925"/>
      <c r="K2925" s="118"/>
      <c r="L2925"/>
      <c r="M2925"/>
    </row>
    <row r="2926" spans="10:13" ht="14" x14ac:dyDescent="0.3">
      <c r="J2926"/>
      <c r="K2926" s="118"/>
      <c r="L2926"/>
      <c r="M2926"/>
    </row>
    <row r="2927" spans="10:13" ht="14" x14ac:dyDescent="0.3">
      <c r="J2927"/>
      <c r="K2927" s="118"/>
      <c r="L2927"/>
      <c r="M2927"/>
    </row>
    <row r="2928" spans="10:13" ht="14" x14ac:dyDescent="0.3">
      <c r="J2928"/>
      <c r="K2928" s="118"/>
      <c r="L2928"/>
      <c r="M2928"/>
    </row>
    <row r="2929" spans="10:13" ht="14" x14ac:dyDescent="0.3">
      <c r="J2929"/>
      <c r="K2929" s="118"/>
      <c r="L2929"/>
      <c r="M2929"/>
    </row>
    <row r="2930" spans="10:13" ht="14" x14ac:dyDescent="0.3">
      <c r="J2930"/>
      <c r="K2930" s="118"/>
      <c r="L2930"/>
      <c r="M2930"/>
    </row>
    <row r="2931" spans="10:13" ht="14" x14ac:dyDescent="0.3">
      <c r="J2931"/>
      <c r="K2931" s="118"/>
      <c r="L2931"/>
      <c r="M2931"/>
    </row>
    <row r="2932" spans="10:13" ht="14" x14ac:dyDescent="0.3">
      <c r="J2932"/>
      <c r="K2932" s="118"/>
      <c r="L2932"/>
      <c r="M2932"/>
    </row>
    <row r="2933" spans="10:13" ht="14" x14ac:dyDescent="0.3">
      <c r="J2933"/>
      <c r="K2933" s="118"/>
      <c r="L2933"/>
      <c r="M2933"/>
    </row>
    <row r="2934" spans="10:13" ht="14" x14ac:dyDescent="0.3">
      <c r="J2934"/>
      <c r="K2934" s="118"/>
      <c r="L2934"/>
      <c r="M2934"/>
    </row>
    <row r="2935" spans="10:13" ht="14" x14ac:dyDescent="0.3">
      <c r="J2935"/>
      <c r="K2935" s="118"/>
      <c r="L2935"/>
      <c r="M2935"/>
    </row>
    <row r="2936" spans="10:13" ht="14" x14ac:dyDescent="0.3">
      <c r="J2936"/>
      <c r="K2936" s="118"/>
      <c r="L2936"/>
      <c r="M2936"/>
    </row>
    <row r="2937" spans="10:13" ht="14" x14ac:dyDescent="0.3">
      <c r="J2937"/>
      <c r="K2937" s="118"/>
      <c r="L2937"/>
      <c r="M2937"/>
    </row>
    <row r="2938" spans="10:13" ht="14" x14ac:dyDescent="0.3">
      <c r="J2938"/>
      <c r="K2938" s="118"/>
      <c r="L2938"/>
      <c r="M2938"/>
    </row>
    <row r="2939" spans="10:13" ht="14" x14ac:dyDescent="0.3">
      <c r="J2939"/>
      <c r="K2939" s="118"/>
      <c r="L2939"/>
      <c r="M2939"/>
    </row>
    <row r="2940" spans="10:13" ht="14" x14ac:dyDescent="0.3">
      <c r="J2940"/>
      <c r="K2940" s="118"/>
      <c r="L2940"/>
      <c r="M2940"/>
    </row>
    <row r="2941" spans="10:13" ht="14" x14ac:dyDescent="0.3">
      <c r="J2941"/>
      <c r="K2941" s="118"/>
      <c r="L2941"/>
      <c r="M2941"/>
    </row>
    <row r="2942" spans="10:13" ht="14" x14ac:dyDescent="0.3">
      <c r="J2942"/>
      <c r="K2942" s="118"/>
      <c r="L2942"/>
      <c r="M2942"/>
    </row>
    <row r="2943" spans="10:13" ht="14" x14ac:dyDescent="0.3">
      <c r="J2943"/>
      <c r="K2943" s="118"/>
      <c r="L2943"/>
      <c r="M2943"/>
    </row>
    <row r="2944" spans="10:13" ht="14" x14ac:dyDescent="0.3">
      <c r="J2944"/>
      <c r="K2944" s="118"/>
      <c r="L2944"/>
      <c r="M2944"/>
    </row>
    <row r="2945" spans="10:13" ht="14" x14ac:dyDescent="0.3">
      <c r="J2945"/>
      <c r="K2945" s="118"/>
      <c r="L2945"/>
      <c r="M2945"/>
    </row>
    <row r="2946" spans="10:13" ht="14" x14ac:dyDescent="0.3">
      <c r="J2946"/>
      <c r="K2946" s="118"/>
      <c r="L2946"/>
      <c r="M2946"/>
    </row>
    <row r="2947" spans="10:13" ht="14" x14ac:dyDescent="0.3">
      <c r="J2947"/>
      <c r="K2947" s="118"/>
      <c r="L2947"/>
      <c r="M2947"/>
    </row>
    <row r="2948" spans="10:13" ht="14" x14ac:dyDescent="0.3">
      <c r="J2948"/>
      <c r="K2948" s="118"/>
      <c r="L2948"/>
      <c r="M2948"/>
    </row>
    <row r="2949" spans="10:13" ht="14" x14ac:dyDescent="0.3">
      <c r="J2949"/>
      <c r="K2949" s="118"/>
      <c r="L2949"/>
      <c r="M2949"/>
    </row>
    <row r="2950" spans="10:13" ht="14" x14ac:dyDescent="0.3">
      <c r="J2950"/>
      <c r="K2950" s="118"/>
      <c r="L2950"/>
      <c r="M2950"/>
    </row>
    <row r="2951" spans="10:13" ht="14" x14ac:dyDescent="0.3">
      <c r="J2951"/>
      <c r="K2951" s="118"/>
      <c r="L2951"/>
      <c r="M2951"/>
    </row>
    <row r="2952" spans="10:13" ht="14" x14ac:dyDescent="0.3">
      <c r="J2952"/>
      <c r="K2952" s="118"/>
      <c r="L2952"/>
      <c r="M2952"/>
    </row>
    <row r="2953" spans="10:13" ht="14" x14ac:dyDescent="0.3">
      <c r="J2953"/>
      <c r="K2953" s="118"/>
      <c r="L2953"/>
      <c r="M2953"/>
    </row>
    <row r="2954" spans="10:13" ht="14" x14ac:dyDescent="0.3">
      <c r="J2954"/>
      <c r="K2954" s="118"/>
      <c r="L2954"/>
      <c r="M2954"/>
    </row>
    <row r="2955" spans="10:13" ht="14" x14ac:dyDescent="0.3">
      <c r="J2955"/>
      <c r="K2955" s="118"/>
      <c r="L2955"/>
      <c r="M2955"/>
    </row>
    <row r="2956" spans="10:13" ht="14" x14ac:dyDescent="0.3">
      <c r="J2956"/>
      <c r="K2956" s="118"/>
      <c r="L2956"/>
      <c r="M2956"/>
    </row>
    <row r="2957" spans="10:13" ht="14" x14ac:dyDescent="0.3">
      <c r="J2957"/>
      <c r="K2957" s="118"/>
      <c r="L2957"/>
      <c r="M2957"/>
    </row>
    <row r="2958" spans="10:13" ht="14" x14ac:dyDescent="0.3">
      <c r="J2958"/>
      <c r="K2958" s="118"/>
      <c r="L2958"/>
      <c r="M2958"/>
    </row>
    <row r="2959" spans="10:13" ht="14" x14ac:dyDescent="0.3">
      <c r="J2959"/>
      <c r="K2959" s="118"/>
      <c r="L2959"/>
      <c r="M2959"/>
    </row>
    <row r="2960" spans="10:13" ht="14" x14ac:dyDescent="0.3">
      <c r="J2960"/>
      <c r="K2960" s="118"/>
      <c r="L2960"/>
      <c r="M2960"/>
    </row>
    <row r="2961" spans="10:13" ht="14" x14ac:dyDescent="0.3">
      <c r="J2961"/>
      <c r="K2961" s="118"/>
      <c r="L2961"/>
      <c r="M2961"/>
    </row>
    <row r="2962" spans="10:13" ht="14" x14ac:dyDescent="0.3">
      <c r="J2962"/>
      <c r="K2962" s="118"/>
      <c r="L2962"/>
      <c r="M2962"/>
    </row>
    <row r="2963" spans="10:13" ht="14" x14ac:dyDescent="0.3">
      <c r="J2963"/>
      <c r="K2963" s="118"/>
      <c r="L2963"/>
      <c r="M2963"/>
    </row>
    <row r="2964" spans="10:13" ht="14" x14ac:dyDescent="0.3">
      <c r="J2964"/>
      <c r="K2964" s="118"/>
      <c r="L2964"/>
      <c r="M2964"/>
    </row>
    <row r="2965" spans="10:13" ht="14" x14ac:dyDescent="0.3">
      <c r="J2965"/>
      <c r="K2965" s="118"/>
      <c r="L2965"/>
      <c r="M2965"/>
    </row>
    <row r="2966" spans="10:13" ht="14" x14ac:dyDescent="0.3">
      <c r="J2966"/>
      <c r="K2966" s="118"/>
      <c r="L2966"/>
      <c r="M2966"/>
    </row>
    <row r="2967" spans="10:13" ht="14" x14ac:dyDescent="0.3">
      <c r="J2967"/>
      <c r="K2967" s="118"/>
      <c r="L2967"/>
      <c r="M2967"/>
    </row>
    <row r="2968" spans="10:13" ht="14" x14ac:dyDescent="0.3">
      <c r="J2968"/>
      <c r="K2968" s="118"/>
      <c r="L2968"/>
      <c r="M2968"/>
    </row>
    <row r="2969" spans="10:13" ht="14" x14ac:dyDescent="0.3">
      <c r="J2969"/>
      <c r="K2969" s="118"/>
      <c r="L2969"/>
      <c r="M2969"/>
    </row>
    <row r="2970" spans="10:13" ht="14" x14ac:dyDescent="0.3">
      <c r="J2970"/>
      <c r="K2970" s="118"/>
      <c r="L2970"/>
      <c r="M2970"/>
    </row>
    <row r="2971" spans="10:13" ht="14" x14ac:dyDescent="0.3">
      <c r="J2971"/>
      <c r="K2971" s="118"/>
      <c r="L2971"/>
      <c r="M2971"/>
    </row>
    <row r="2972" spans="10:13" ht="14" x14ac:dyDescent="0.3">
      <c r="J2972"/>
      <c r="K2972" s="118"/>
      <c r="L2972"/>
      <c r="M2972"/>
    </row>
    <row r="2973" spans="10:13" ht="14" x14ac:dyDescent="0.3">
      <c r="J2973"/>
      <c r="K2973" s="118"/>
      <c r="L2973"/>
      <c r="M2973"/>
    </row>
    <row r="2974" spans="10:13" ht="14" x14ac:dyDescent="0.3">
      <c r="J2974"/>
      <c r="K2974" s="118"/>
      <c r="L2974"/>
      <c r="M2974"/>
    </row>
    <row r="2975" spans="10:13" ht="14" x14ac:dyDescent="0.3">
      <c r="J2975"/>
      <c r="K2975" s="118"/>
      <c r="L2975"/>
      <c r="M2975"/>
    </row>
    <row r="2976" spans="10:13" ht="14" x14ac:dyDescent="0.3">
      <c r="J2976"/>
      <c r="K2976" s="118"/>
      <c r="L2976"/>
      <c r="M2976"/>
    </row>
    <row r="2977" spans="10:13" ht="14" x14ac:dyDescent="0.3">
      <c r="J2977"/>
      <c r="K2977" s="118"/>
      <c r="L2977"/>
      <c r="M2977"/>
    </row>
    <row r="2978" spans="10:13" ht="14" x14ac:dyDescent="0.3">
      <c r="J2978"/>
      <c r="K2978" s="118"/>
      <c r="L2978"/>
      <c r="M2978"/>
    </row>
    <row r="2979" spans="10:13" ht="14" x14ac:dyDescent="0.3">
      <c r="J2979"/>
      <c r="K2979" s="118"/>
      <c r="L2979"/>
      <c r="M2979"/>
    </row>
    <row r="2980" spans="10:13" ht="14" x14ac:dyDescent="0.3">
      <c r="J2980"/>
      <c r="K2980" s="118"/>
      <c r="L2980"/>
      <c r="M2980"/>
    </row>
    <row r="2981" spans="10:13" ht="14" x14ac:dyDescent="0.3">
      <c r="J2981"/>
      <c r="K2981" s="118"/>
      <c r="L2981"/>
      <c r="M2981"/>
    </row>
    <row r="2982" spans="10:13" ht="14" x14ac:dyDescent="0.3">
      <c r="J2982"/>
      <c r="K2982" s="118"/>
      <c r="L2982"/>
      <c r="M2982"/>
    </row>
    <row r="2983" spans="10:13" ht="14" x14ac:dyDescent="0.3">
      <c r="J2983"/>
      <c r="K2983" s="118"/>
      <c r="L2983"/>
      <c r="M2983"/>
    </row>
    <row r="2984" spans="10:13" ht="14" x14ac:dyDescent="0.3">
      <c r="J2984"/>
      <c r="K2984" s="118"/>
      <c r="L2984"/>
      <c r="M2984"/>
    </row>
    <row r="2985" spans="10:13" ht="14" x14ac:dyDescent="0.3">
      <c r="J2985"/>
      <c r="K2985" s="118"/>
      <c r="L2985"/>
      <c r="M2985"/>
    </row>
    <row r="2986" spans="10:13" ht="14" x14ac:dyDescent="0.3">
      <c r="J2986"/>
      <c r="K2986" s="118"/>
      <c r="L2986"/>
      <c r="M2986"/>
    </row>
    <row r="2987" spans="10:13" ht="14" x14ac:dyDescent="0.3">
      <c r="J2987"/>
      <c r="K2987" s="118"/>
      <c r="L2987"/>
      <c r="M2987"/>
    </row>
    <row r="2988" spans="10:13" ht="14" x14ac:dyDescent="0.3">
      <c r="J2988"/>
      <c r="K2988" s="118"/>
      <c r="L2988"/>
      <c r="M2988"/>
    </row>
    <row r="2989" spans="10:13" ht="14" x14ac:dyDescent="0.3">
      <c r="J2989"/>
      <c r="K2989" s="118"/>
      <c r="L2989"/>
      <c r="M2989"/>
    </row>
    <row r="2990" spans="10:13" ht="14" x14ac:dyDescent="0.3">
      <c r="J2990"/>
      <c r="K2990" s="118"/>
      <c r="L2990"/>
      <c r="M2990"/>
    </row>
    <row r="2991" spans="10:13" ht="14" x14ac:dyDescent="0.3">
      <c r="J2991"/>
      <c r="K2991" s="118"/>
      <c r="L2991"/>
      <c r="M2991"/>
    </row>
    <row r="2992" spans="10:13" ht="14" x14ac:dyDescent="0.3">
      <c r="J2992"/>
      <c r="K2992" s="118"/>
      <c r="L2992"/>
      <c r="M2992"/>
    </row>
    <row r="2993" spans="10:13" ht="14" x14ac:dyDescent="0.3">
      <c r="J2993"/>
      <c r="K2993" s="118"/>
      <c r="L2993"/>
      <c r="M2993"/>
    </row>
    <row r="2994" spans="10:13" ht="14" x14ac:dyDescent="0.3">
      <c r="J2994"/>
      <c r="K2994" s="118"/>
      <c r="L2994"/>
      <c r="M2994"/>
    </row>
    <row r="2995" spans="10:13" ht="14" x14ac:dyDescent="0.3">
      <c r="J2995"/>
      <c r="K2995" s="118"/>
      <c r="L2995"/>
      <c r="M2995"/>
    </row>
    <row r="2996" spans="10:13" ht="14" x14ac:dyDescent="0.3">
      <c r="J2996"/>
      <c r="K2996" s="118"/>
      <c r="L2996"/>
      <c r="M2996"/>
    </row>
    <row r="2997" spans="10:13" ht="14" x14ac:dyDescent="0.3">
      <c r="J2997"/>
      <c r="K2997" s="118"/>
      <c r="L2997"/>
      <c r="M2997"/>
    </row>
    <row r="2998" spans="10:13" ht="14" x14ac:dyDescent="0.3">
      <c r="J2998"/>
      <c r="K2998" s="118"/>
      <c r="L2998"/>
      <c r="M2998"/>
    </row>
    <row r="2999" spans="10:13" ht="14" x14ac:dyDescent="0.3">
      <c r="J2999"/>
      <c r="K2999" s="118"/>
      <c r="L2999"/>
      <c r="M2999"/>
    </row>
    <row r="3000" spans="10:13" ht="14" x14ac:dyDescent="0.3">
      <c r="J3000"/>
      <c r="K3000" s="118"/>
      <c r="L3000"/>
      <c r="M3000"/>
    </row>
    <row r="3001" spans="10:13" ht="14" x14ac:dyDescent="0.3">
      <c r="J3001"/>
      <c r="K3001" s="118"/>
      <c r="L3001"/>
      <c r="M3001"/>
    </row>
    <row r="3002" spans="10:13" ht="14" x14ac:dyDescent="0.3">
      <c r="J3002"/>
      <c r="K3002" s="118"/>
      <c r="L3002"/>
      <c r="M3002"/>
    </row>
    <row r="3003" spans="10:13" ht="14" x14ac:dyDescent="0.3">
      <c r="J3003"/>
      <c r="K3003" s="118"/>
      <c r="L3003"/>
      <c r="M3003"/>
    </row>
    <row r="3004" spans="10:13" ht="14" x14ac:dyDescent="0.3">
      <c r="J3004"/>
      <c r="K3004" s="118"/>
      <c r="L3004"/>
      <c r="M3004"/>
    </row>
    <row r="3005" spans="10:13" ht="14" x14ac:dyDescent="0.3">
      <c r="J3005"/>
      <c r="K3005" s="118"/>
      <c r="L3005"/>
      <c r="M3005"/>
    </row>
    <row r="3006" spans="10:13" ht="14" x14ac:dyDescent="0.3">
      <c r="J3006"/>
      <c r="K3006" s="118"/>
      <c r="L3006"/>
      <c r="M3006"/>
    </row>
    <row r="3007" spans="10:13" ht="14" x14ac:dyDescent="0.3">
      <c r="J3007"/>
      <c r="K3007" s="118"/>
      <c r="L3007"/>
      <c r="M3007"/>
    </row>
    <row r="3008" spans="10:13" ht="14" x14ac:dyDescent="0.3">
      <c r="J3008"/>
      <c r="K3008" s="118"/>
      <c r="L3008"/>
      <c r="M3008"/>
    </row>
    <row r="3009" spans="10:13" ht="14" x14ac:dyDescent="0.3">
      <c r="J3009"/>
      <c r="K3009" s="118"/>
      <c r="L3009"/>
      <c r="M3009"/>
    </row>
    <row r="3010" spans="10:13" ht="14" x14ac:dyDescent="0.3">
      <c r="J3010"/>
      <c r="K3010" s="118"/>
      <c r="L3010"/>
      <c r="M3010"/>
    </row>
    <row r="3011" spans="10:13" ht="14" x14ac:dyDescent="0.3">
      <c r="J3011"/>
      <c r="K3011" s="118"/>
      <c r="L3011"/>
      <c r="M3011"/>
    </row>
    <row r="3012" spans="10:13" ht="14" x14ac:dyDescent="0.3">
      <c r="J3012"/>
      <c r="K3012" s="118"/>
      <c r="L3012"/>
      <c r="M3012"/>
    </row>
    <row r="3013" spans="10:13" ht="14" x14ac:dyDescent="0.3">
      <c r="J3013"/>
      <c r="K3013" s="118"/>
      <c r="L3013"/>
      <c r="M3013"/>
    </row>
    <row r="3014" spans="10:13" ht="14" x14ac:dyDescent="0.3">
      <c r="J3014"/>
      <c r="K3014" s="118"/>
      <c r="L3014"/>
      <c r="M3014"/>
    </row>
    <row r="3015" spans="10:13" ht="14" x14ac:dyDescent="0.3">
      <c r="J3015"/>
      <c r="K3015" s="118"/>
      <c r="L3015"/>
      <c r="M3015"/>
    </row>
    <row r="3016" spans="10:13" ht="14" x14ac:dyDescent="0.3">
      <c r="J3016"/>
      <c r="K3016" s="118"/>
      <c r="L3016"/>
      <c r="M3016"/>
    </row>
    <row r="3017" spans="10:13" ht="14" x14ac:dyDescent="0.3">
      <c r="J3017"/>
      <c r="K3017" s="118"/>
      <c r="L3017"/>
      <c r="M3017"/>
    </row>
    <row r="3018" spans="10:13" ht="14" x14ac:dyDescent="0.3">
      <c r="J3018"/>
      <c r="K3018" s="118"/>
      <c r="L3018"/>
      <c r="M3018"/>
    </row>
    <row r="3019" spans="10:13" ht="14" x14ac:dyDescent="0.3">
      <c r="J3019"/>
      <c r="K3019" s="118"/>
      <c r="L3019"/>
      <c r="M3019"/>
    </row>
    <row r="3020" spans="10:13" ht="14" x14ac:dyDescent="0.3">
      <c r="J3020"/>
      <c r="K3020" s="118"/>
      <c r="L3020"/>
      <c r="M3020"/>
    </row>
    <row r="3021" spans="10:13" ht="14" x14ac:dyDescent="0.3">
      <c r="J3021"/>
      <c r="K3021" s="118"/>
      <c r="L3021"/>
      <c r="M3021"/>
    </row>
    <row r="3022" spans="10:13" ht="14" x14ac:dyDescent="0.3">
      <c r="J3022"/>
      <c r="K3022" s="118"/>
      <c r="L3022"/>
      <c r="M3022"/>
    </row>
    <row r="3023" spans="10:13" ht="14" x14ac:dyDescent="0.3">
      <c r="J3023"/>
      <c r="K3023" s="118"/>
      <c r="L3023"/>
      <c r="M3023"/>
    </row>
    <row r="3024" spans="10:13" ht="14" x14ac:dyDescent="0.3">
      <c r="J3024"/>
      <c r="K3024" s="118"/>
      <c r="L3024"/>
      <c r="M3024"/>
    </row>
    <row r="3025" spans="10:13" ht="14" x14ac:dyDescent="0.3">
      <c r="J3025"/>
      <c r="K3025" s="118"/>
      <c r="L3025"/>
      <c r="M3025"/>
    </row>
    <row r="3026" spans="10:13" ht="14" x14ac:dyDescent="0.3">
      <c r="J3026"/>
      <c r="K3026" s="118"/>
      <c r="L3026"/>
      <c r="M3026"/>
    </row>
    <row r="3027" spans="10:13" ht="14" x14ac:dyDescent="0.3">
      <c r="J3027"/>
      <c r="K3027" s="118"/>
      <c r="L3027"/>
      <c r="M3027"/>
    </row>
    <row r="3028" spans="10:13" ht="14" x14ac:dyDescent="0.3">
      <c r="J3028"/>
      <c r="K3028" s="118"/>
      <c r="L3028"/>
      <c r="M3028"/>
    </row>
    <row r="3029" spans="10:13" ht="14" x14ac:dyDescent="0.3">
      <c r="J3029"/>
      <c r="K3029" s="118"/>
      <c r="L3029"/>
      <c r="M3029"/>
    </row>
    <row r="3030" spans="10:13" ht="14" x14ac:dyDescent="0.3">
      <c r="J3030"/>
      <c r="K3030" s="118"/>
      <c r="L3030"/>
      <c r="M3030"/>
    </row>
    <row r="3031" spans="10:13" ht="14" x14ac:dyDescent="0.3">
      <c r="J3031"/>
      <c r="K3031" s="118"/>
      <c r="L3031"/>
      <c r="M3031"/>
    </row>
    <row r="3032" spans="10:13" ht="14" x14ac:dyDescent="0.3">
      <c r="J3032"/>
      <c r="K3032" s="118"/>
      <c r="L3032"/>
      <c r="M3032"/>
    </row>
    <row r="3033" spans="10:13" ht="14" x14ac:dyDescent="0.3">
      <c r="J3033"/>
      <c r="K3033" s="118"/>
      <c r="L3033"/>
      <c r="M3033"/>
    </row>
    <row r="3034" spans="10:13" ht="14" x14ac:dyDescent="0.3">
      <c r="J3034"/>
      <c r="K3034" s="118"/>
      <c r="L3034"/>
      <c r="M3034"/>
    </row>
    <row r="3035" spans="10:13" ht="14" x14ac:dyDescent="0.3">
      <c r="J3035"/>
      <c r="K3035" s="118"/>
      <c r="L3035"/>
      <c r="M3035"/>
    </row>
    <row r="3036" spans="10:13" ht="14" x14ac:dyDescent="0.3">
      <c r="J3036"/>
      <c r="K3036" s="118"/>
      <c r="L3036"/>
      <c r="M3036"/>
    </row>
    <row r="3037" spans="10:13" ht="14" x14ac:dyDescent="0.3">
      <c r="J3037"/>
      <c r="K3037" s="118"/>
      <c r="L3037"/>
      <c r="M3037"/>
    </row>
    <row r="3038" spans="10:13" ht="14" x14ac:dyDescent="0.3">
      <c r="J3038"/>
      <c r="K3038" s="118"/>
      <c r="L3038"/>
      <c r="M3038"/>
    </row>
    <row r="3039" spans="10:13" ht="14" x14ac:dyDescent="0.3">
      <c r="J3039"/>
      <c r="K3039" s="118"/>
      <c r="L3039"/>
      <c r="M3039"/>
    </row>
    <row r="3040" spans="10:13" ht="14" x14ac:dyDescent="0.3">
      <c r="J3040"/>
      <c r="K3040" s="118"/>
      <c r="L3040"/>
      <c r="M3040"/>
    </row>
    <row r="3041" spans="10:13" ht="14" x14ac:dyDescent="0.3">
      <c r="J3041"/>
      <c r="K3041" s="118"/>
      <c r="L3041"/>
      <c r="M3041"/>
    </row>
    <row r="3042" spans="10:13" ht="14" x14ac:dyDescent="0.3">
      <c r="J3042"/>
      <c r="K3042" s="118"/>
      <c r="L3042"/>
      <c r="M3042"/>
    </row>
    <row r="3043" spans="10:13" ht="14" x14ac:dyDescent="0.3">
      <c r="J3043"/>
      <c r="K3043" s="118"/>
      <c r="L3043"/>
      <c r="M3043"/>
    </row>
    <row r="3044" spans="10:13" ht="14" x14ac:dyDescent="0.3">
      <c r="J3044"/>
      <c r="K3044" s="118"/>
      <c r="L3044"/>
      <c r="M3044"/>
    </row>
    <row r="3045" spans="10:13" ht="14" x14ac:dyDescent="0.3">
      <c r="J3045"/>
      <c r="K3045" s="118"/>
      <c r="L3045"/>
      <c r="M3045"/>
    </row>
    <row r="3046" spans="10:13" ht="14" x14ac:dyDescent="0.3">
      <c r="J3046"/>
      <c r="K3046" s="118"/>
      <c r="L3046"/>
      <c r="M3046"/>
    </row>
    <row r="3047" spans="10:13" ht="14" x14ac:dyDescent="0.3">
      <c r="J3047"/>
      <c r="K3047" s="118"/>
      <c r="L3047"/>
      <c r="M3047"/>
    </row>
    <row r="3048" spans="10:13" ht="14" x14ac:dyDescent="0.3">
      <c r="J3048"/>
      <c r="K3048" s="118"/>
      <c r="L3048"/>
      <c r="M3048"/>
    </row>
    <row r="3049" spans="10:13" ht="14" x14ac:dyDescent="0.3">
      <c r="J3049"/>
      <c r="K3049" s="118"/>
      <c r="L3049"/>
      <c r="M3049"/>
    </row>
    <row r="3050" spans="10:13" ht="14" x14ac:dyDescent="0.3">
      <c r="J3050"/>
      <c r="K3050" s="118"/>
      <c r="L3050"/>
      <c r="M3050"/>
    </row>
    <row r="3051" spans="10:13" ht="14" x14ac:dyDescent="0.3">
      <c r="J3051"/>
      <c r="K3051" s="118"/>
      <c r="L3051"/>
      <c r="M3051"/>
    </row>
    <row r="3052" spans="10:13" ht="14" x14ac:dyDescent="0.3">
      <c r="J3052"/>
      <c r="K3052" s="118"/>
      <c r="L3052"/>
      <c r="M3052"/>
    </row>
    <row r="3053" spans="10:13" ht="14" x14ac:dyDescent="0.3">
      <c r="J3053"/>
      <c r="K3053" s="118"/>
      <c r="L3053"/>
      <c r="M3053"/>
    </row>
    <row r="3054" spans="10:13" ht="14" x14ac:dyDescent="0.3">
      <c r="J3054"/>
      <c r="K3054" s="118"/>
      <c r="L3054"/>
      <c r="M3054"/>
    </row>
    <row r="3055" spans="10:13" ht="14" x14ac:dyDescent="0.3">
      <c r="J3055"/>
      <c r="K3055" s="118"/>
      <c r="L3055"/>
      <c r="M3055"/>
    </row>
    <row r="3056" spans="10:13" ht="14" x14ac:dyDescent="0.3">
      <c r="J3056"/>
      <c r="K3056" s="118"/>
      <c r="L3056"/>
      <c r="M3056"/>
    </row>
    <row r="3057" spans="10:13" ht="14" x14ac:dyDescent="0.3">
      <c r="J3057"/>
      <c r="K3057" s="118"/>
      <c r="L3057"/>
      <c r="M3057"/>
    </row>
    <row r="3058" spans="10:13" ht="14" x14ac:dyDescent="0.3">
      <c r="J3058"/>
      <c r="K3058" s="118"/>
      <c r="L3058"/>
      <c r="M3058"/>
    </row>
    <row r="3059" spans="10:13" ht="14" x14ac:dyDescent="0.3">
      <c r="J3059"/>
      <c r="K3059" s="118"/>
      <c r="L3059"/>
      <c r="M3059"/>
    </row>
    <row r="3060" spans="10:13" ht="14" x14ac:dyDescent="0.3">
      <c r="J3060"/>
      <c r="K3060" s="118"/>
      <c r="L3060"/>
      <c r="M3060"/>
    </row>
    <row r="3061" spans="10:13" ht="14" x14ac:dyDescent="0.3">
      <c r="J3061"/>
      <c r="K3061" s="118"/>
      <c r="L3061"/>
      <c r="M3061"/>
    </row>
    <row r="3062" spans="10:13" ht="14" x14ac:dyDescent="0.3">
      <c r="J3062"/>
      <c r="K3062" s="118"/>
      <c r="L3062"/>
      <c r="M3062"/>
    </row>
    <row r="3063" spans="10:13" ht="14" x14ac:dyDescent="0.3">
      <c r="J3063"/>
      <c r="K3063" s="118"/>
      <c r="L3063"/>
      <c r="M3063"/>
    </row>
    <row r="3064" spans="10:13" ht="14" x14ac:dyDescent="0.3">
      <c r="J3064"/>
      <c r="K3064" s="118"/>
      <c r="L3064"/>
      <c r="M3064"/>
    </row>
    <row r="3065" spans="10:13" ht="14" x14ac:dyDescent="0.3">
      <c r="J3065"/>
      <c r="K3065" s="118"/>
      <c r="L3065"/>
      <c r="M3065"/>
    </row>
    <row r="3066" spans="10:13" ht="14" x14ac:dyDescent="0.3">
      <c r="J3066"/>
      <c r="K3066" s="118"/>
      <c r="L3066"/>
      <c r="M3066"/>
    </row>
    <row r="3067" spans="10:13" ht="14" x14ac:dyDescent="0.3">
      <c r="J3067"/>
      <c r="K3067" s="118"/>
      <c r="L3067"/>
      <c r="M3067"/>
    </row>
    <row r="3068" spans="10:13" ht="14" x14ac:dyDescent="0.3">
      <c r="J3068"/>
      <c r="K3068" s="118"/>
      <c r="L3068"/>
      <c r="M3068"/>
    </row>
    <row r="3069" spans="10:13" ht="14" x14ac:dyDescent="0.3">
      <c r="J3069"/>
      <c r="K3069" s="118"/>
      <c r="L3069"/>
      <c r="M3069"/>
    </row>
    <row r="3070" spans="10:13" ht="14" x14ac:dyDescent="0.3">
      <c r="J3070"/>
      <c r="K3070" s="118"/>
      <c r="L3070"/>
      <c r="M3070"/>
    </row>
    <row r="3071" spans="10:13" ht="14" x14ac:dyDescent="0.3">
      <c r="J3071"/>
      <c r="K3071" s="118"/>
      <c r="L3071"/>
      <c r="M3071"/>
    </row>
    <row r="3072" spans="10:13" ht="14" x14ac:dyDescent="0.3">
      <c r="J3072"/>
      <c r="K3072" s="118"/>
      <c r="L3072"/>
      <c r="M3072"/>
    </row>
    <row r="3073" spans="10:13" ht="14" x14ac:dyDescent="0.3">
      <c r="J3073"/>
      <c r="K3073" s="118"/>
      <c r="L3073"/>
      <c r="M3073"/>
    </row>
    <row r="3074" spans="10:13" ht="14" x14ac:dyDescent="0.3">
      <c r="J3074"/>
      <c r="K3074" s="118"/>
      <c r="L3074"/>
      <c r="M3074"/>
    </row>
    <row r="3075" spans="10:13" ht="14" x14ac:dyDescent="0.3">
      <c r="J3075"/>
      <c r="K3075" s="118"/>
      <c r="L3075"/>
      <c r="M3075"/>
    </row>
    <row r="3076" spans="10:13" ht="14" x14ac:dyDescent="0.3">
      <c r="J3076"/>
      <c r="K3076" s="118"/>
      <c r="L3076"/>
      <c r="M3076"/>
    </row>
    <row r="3077" spans="10:13" ht="14" x14ac:dyDescent="0.3">
      <c r="J3077"/>
      <c r="K3077" s="118"/>
      <c r="L3077"/>
      <c r="M3077"/>
    </row>
    <row r="3078" spans="10:13" ht="14" x14ac:dyDescent="0.3">
      <c r="J3078"/>
      <c r="K3078" s="118"/>
      <c r="L3078"/>
      <c r="M3078"/>
    </row>
    <row r="3079" spans="10:13" ht="14" x14ac:dyDescent="0.3">
      <c r="J3079"/>
      <c r="K3079" s="118"/>
      <c r="L3079"/>
      <c r="M3079"/>
    </row>
    <row r="3080" spans="10:13" ht="14" x14ac:dyDescent="0.3">
      <c r="J3080"/>
      <c r="K3080" s="118"/>
      <c r="L3080"/>
      <c r="M3080"/>
    </row>
    <row r="3081" spans="10:13" ht="14" x14ac:dyDescent="0.3">
      <c r="J3081"/>
      <c r="K3081" s="118"/>
      <c r="L3081"/>
      <c r="M3081"/>
    </row>
    <row r="3082" spans="10:13" ht="14" x14ac:dyDescent="0.3">
      <c r="J3082"/>
      <c r="K3082" s="118"/>
      <c r="L3082"/>
      <c r="M3082"/>
    </row>
    <row r="3083" spans="10:13" ht="14" x14ac:dyDescent="0.3">
      <c r="J3083"/>
      <c r="K3083" s="118"/>
      <c r="L3083"/>
      <c r="M3083"/>
    </row>
    <row r="3084" spans="10:13" ht="14" x14ac:dyDescent="0.3">
      <c r="J3084"/>
      <c r="K3084" s="118"/>
      <c r="L3084"/>
      <c r="M3084"/>
    </row>
    <row r="3085" spans="10:13" ht="14" x14ac:dyDescent="0.3">
      <c r="J3085"/>
      <c r="K3085" s="118"/>
      <c r="L3085"/>
      <c r="M3085"/>
    </row>
    <row r="3086" spans="10:13" ht="14" x14ac:dyDescent="0.3">
      <c r="J3086"/>
      <c r="K3086" s="118"/>
      <c r="L3086"/>
      <c r="M3086"/>
    </row>
    <row r="3087" spans="10:13" ht="14" x14ac:dyDescent="0.3">
      <c r="J3087"/>
      <c r="K3087" s="118"/>
      <c r="L3087"/>
      <c r="M3087"/>
    </row>
    <row r="3088" spans="10:13" ht="14" x14ac:dyDescent="0.3">
      <c r="J3088"/>
      <c r="K3088" s="118"/>
      <c r="L3088"/>
      <c r="M3088"/>
    </row>
    <row r="3089" spans="10:13" ht="14" x14ac:dyDescent="0.3">
      <c r="J3089"/>
      <c r="K3089" s="118"/>
      <c r="L3089"/>
      <c r="M3089"/>
    </row>
    <row r="3090" spans="10:13" ht="14" x14ac:dyDescent="0.3">
      <c r="J3090"/>
      <c r="K3090" s="118"/>
      <c r="L3090"/>
      <c r="M3090"/>
    </row>
    <row r="3091" spans="10:13" ht="14" x14ac:dyDescent="0.3">
      <c r="J3091"/>
      <c r="K3091" s="118"/>
      <c r="L3091"/>
      <c r="M3091"/>
    </row>
    <row r="3092" spans="10:13" ht="14" x14ac:dyDescent="0.3">
      <c r="J3092"/>
      <c r="K3092" s="118"/>
      <c r="L3092"/>
      <c r="M3092"/>
    </row>
    <row r="3093" spans="10:13" ht="14" x14ac:dyDescent="0.3">
      <c r="J3093"/>
      <c r="K3093" s="118"/>
      <c r="L3093"/>
      <c r="M3093"/>
    </row>
    <row r="3094" spans="10:13" ht="14" x14ac:dyDescent="0.3">
      <c r="J3094"/>
      <c r="K3094" s="118"/>
      <c r="L3094"/>
      <c r="M3094"/>
    </row>
    <row r="3095" spans="10:13" ht="14" x14ac:dyDescent="0.3">
      <c r="J3095"/>
      <c r="K3095" s="118"/>
      <c r="L3095"/>
      <c r="M3095"/>
    </row>
    <row r="3096" spans="10:13" ht="14" x14ac:dyDescent="0.3">
      <c r="J3096"/>
      <c r="K3096" s="118"/>
      <c r="L3096"/>
      <c r="M3096"/>
    </row>
    <row r="3097" spans="10:13" ht="14" x14ac:dyDescent="0.3">
      <c r="J3097"/>
      <c r="K3097" s="118"/>
      <c r="L3097"/>
      <c r="M3097"/>
    </row>
    <row r="3098" spans="10:13" ht="14" x14ac:dyDescent="0.3">
      <c r="J3098"/>
      <c r="K3098" s="118"/>
      <c r="L3098"/>
      <c r="M3098"/>
    </row>
    <row r="3099" spans="10:13" ht="14" x14ac:dyDescent="0.3">
      <c r="J3099"/>
      <c r="K3099" s="118"/>
      <c r="L3099"/>
      <c r="M3099"/>
    </row>
    <row r="3100" spans="10:13" ht="14" x14ac:dyDescent="0.3">
      <c r="J3100"/>
      <c r="K3100" s="118"/>
      <c r="L3100"/>
      <c r="M3100"/>
    </row>
    <row r="3101" spans="10:13" ht="14" x14ac:dyDescent="0.3">
      <c r="J3101"/>
      <c r="K3101" s="118"/>
      <c r="L3101"/>
      <c r="M3101"/>
    </row>
    <row r="3102" spans="10:13" ht="14" x14ac:dyDescent="0.3">
      <c r="J3102"/>
      <c r="K3102" s="118"/>
      <c r="L3102"/>
      <c r="M3102"/>
    </row>
    <row r="3103" spans="10:13" ht="14" x14ac:dyDescent="0.3">
      <c r="J3103"/>
      <c r="K3103" s="118"/>
      <c r="L3103"/>
      <c r="M3103"/>
    </row>
    <row r="3104" spans="10:13" ht="14" x14ac:dyDescent="0.3">
      <c r="J3104"/>
      <c r="K3104" s="118"/>
      <c r="L3104"/>
      <c r="M3104"/>
    </row>
    <row r="3105" spans="10:13" ht="14" x14ac:dyDescent="0.3">
      <c r="J3105"/>
      <c r="K3105" s="118"/>
      <c r="L3105"/>
      <c r="M3105"/>
    </row>
    <row r="3106" spans="10:13" ht="14" x14ac:dyDescent="0.3">
      <c r="J3106"/>
      <c r="K3106" s="118"/>
      <c r="L3106"/>
      <c r="M3106"/>
    </row>
    <row r="3107" spans="10:13" ht="14" x14ac:dyDescent="0.3">
      <c r="J3107"/>
      <c r="K3107" s="118"/>
      <c r="L3107"/>
      <c r="M3107"/>
    </row>
    <row r="3108" spans="10:13" ht="14" x14ac:dyDescent="0.3">
      <c r="J3108"/>
      <c r="K3108" s="118"/>
      <c r="L3108"/>
      <c r="M3108"/>
    </row>
    <row r="3109" spans="10:13" ht="14" x14ac:dyDescent="0.3">
      <c r="J3109"/>
      <c r="K3109" s="118"/>
      <c r="L3109"/>
      <c r="M3109"/>
    </row>
    <row r="3110" spans="10:13" ht="14" x14ac:dyDescent="0.3">
      <c r="J3110"/>
      <c r="K3110" s="118"/>
      <c r="L3110"/>
      <c r="M3110"/>
    </row>
    <row r="3111" spans="10:13" ht="14" x14ac:dyDescent="0.3">
      <c r="J3111"/>
      <c r="K3111" s="118"/>
      <c r="L3111"/>
      <c r="M3111"/>
    </row>
    <row r="3112" spans="10:13" ht="14" x14ac:dyDescent="0.3">
      <c r="J3112"/>
      <c r="K3112" s="118"/>
      <c r="L3112"/>
      <c r="M3112"/>
    </row>
    <row r="3113" spans="10:13" ht="14" x14ac:dyDescent="0.3">
      <c r="J3113"/>
      <c r="K3113" s="118"/>
      <c r="L3113"/>
      <c r="M3113"/>
    </row>
    <row r="3114" spans="10:13" ht="14" x14ac:dyDescent="0.3">
      <c r="J3114"/>
      <c r="K3114" s="118"/>
      <c r="L3114"/>
      <c r="M3114"/>
    </row>
    <row r="3115" spans="10:13" ht="14" x14ac:dyDescent="0.3">
      <c r="J3115"/>
      <c r="K3115" s="118"/>
      <c r="L3115"/>
      <c r="M3115"/>
    </row>
    <row r="3116" spans="10:13" ht="14" x14ac:dyDescent="0.3">
      <c r="J3116"/>
      <c r="K3116" s="118"/>
      <c r="L3116"/>
      <c r="M3116"/>
    </row>
    <row r="3117" spans="10:13" ht="14" x14ac:dyDescent="0.3">
      <c r="J3117"/>
      <c r="K3117" s="118"/>
      <c r="L3117"/>
      <c r="M3117"/>
    </row>
    <row r="3118" spans="10:13" ht="14" x14ac:dyDescent="0.3">
      <c r="J3118"/>
      <c r="K3118" s="118"/>
      <c r="L3118"/>
      <c r="M3118"/>
    </row>
    <row r="3119" spans="10:13" ht="14" x14ac:dyDescent="0.3">
      <c r="J3119"/>
      <c r="K3119" s="118"/>
      <c r="L3119"/>
      <c r="M3119"/>
    </row>
    <row r="3120" spans="10:13" ht="14" x14ac:dyDescent="0.3">
      <c r="J3120"/>
      <c r="K3120" s="118"/>
      <c r="L3120"/>
      <c r="M3120"/>
    </row>
    <row r="3121" spans="10:13" ht="14" x14ac:dyDescent="0.3">
      <c r="J3121"/>
      <c r="K3121" s="118"/>
      <c r="L3121"/>
      <c r="M3121"/>
    </row>
    <row r="3122" spans="10:13" ht="14" x14ac:dyDescent="0.3">
      <c r="J3122"/>
      <c r="K3122" s="118"/>
      <c r="L3122"/>
      <c r="M3122"/>
    </row>
    <row r="3123" spans="10:13" ht="14" x14ac:dyDescent="0.3">
      <c r="J3123"/>
      <c r="K3123" s="118"/>
      <c r="L3123"/>
      <c r="M3123"/>
    </row>
    <row r="3124" spans="10:13" ht="14" x14ac:dyDescent="0.3">
      <c r="J3124"/>
      <c r="K3124" s="118"/>
      <c r="L3124"/>
      <c r="M3124"/>
    </row>
    <row r="3125" spans="10:13" ht="14" x14ac:dyDescent="0.3">
      <c r="J3125"/>
      <c r="K3125" s="118"/>
      <c r="L3125"/>
      <c r="M3125"/>
    </row>
    <row r="3126" spans="10:13" ht="14" x14ac:dyDescent="0.3">
      <c r="J3126"/>
      <c r="K3126" s="118"/>
      <c r="L3126"/>
      <c r="M3126"/>
    </row>
    <row r="3127" spans="10:13" ht="14" x14ac:dyDescent="0.3">
      <c r="J3127"/>
      <c r="K3127" s="118"/>
      <c r="L3127"/>
      <c r="M3127"/>
    </row>
    <row r="3128" spans="10:13" ht="14" x14ac:dyDescent="0.3">
      <c r="J3128"/>
      <c r="K3128" s="118"/>
      <c r="L3128"/>
      <c r="M3128"/>
    </row>
    <row r="3129" spans="10:13" ht="14" x14ac:dyDescent="0.3">
      <c r="J3129"/>
      <c r="K3129" s="118"/>
      <c r="L3129"/>
      <c r="M3129"/>
    </row>
    <row r="3130" spans="10:13" ht="14" x14ac:dyDescent="0.3">
      <c r="J3130"/>
      <c r="K3130" s="118"/>
      <c r="L3130"/>
      <c r="M3130"/>
    </row>
    <row r="3131" spans="10:13" ht="14" x14ac:dyDescent="0.3">
      <c r="J3131"/>
      <c r="K3131" s="118"/>
      <c r="L3131"/>
      <c r="M3131"/>
    </row>
    <row r="3132" spans="10:13" ht="14" x14ac:dyDescent="0.3">
      <c r="J3132"/>
      <c r="K3132" s="118"/>
      <c r="L3132"/>
      <c r="M3132"/>
    </row>
    <row r="3133" spans="10:13" ht="14" x14ac:dyDescent="0.3">
      <c r="J3133"/>
      <c r="K3133" s="118"/>
      <c r="L3133"/>
      <c r="M3133"/>
    </row>
    <row r="3134" spans="10:13" ht="14" x14ac:dyDescent="0.3">
      <c r="J3134"/>
      <c r="K3134" s="118"/>
      <c r="L3134"/>
      <c r="M3134"/>
    </row>
    <row r="3135" spans="10:13" ht="14" x14ac:dyDescent="0.3">
      <c r="J3135"/>
      <c r="K3135" s="118"/>
      <c r="L3135"/>
      <c r="M3135"/>
    </row>
    <row r="3136" spans="10:13" ht="14" x14ac:dyDescent="0.3">
      <c r="J3136"/>
      <c r="K3136" s="118"/>
      <c r="L3136"/>
      <c r="M3136"/>
    </row>
    <row r="3137" spans="10:13" ht="14" x14ac:dyDescent="0.3">
      <c r="J3137"/>
      <c r="K3137" s="118"/>
      <c r="L3137"/>
      <c r="M3137"/>
    </row>
    <row r="3138" spans="10:13" ht="14" x14ac:dyDescent="0.3">
      <c r="J3138"/>
      <c r="K3138" s="118"/>
      <c r="L3138"/>
      <c r="M3138"/>
    </row>
    <row r="3139" spans="10:13" ht="14" x14ac:dyDescent="0.3">
      <c r="J3139"/>
      <c r="K3139" s="118"/>
      <c r="L3139"/>
      <c r="M3139"/>
    </row>
    <row r="3140" spans="10:13" ht="14" x14ac:dyDescent="0.3">
      <c r="J3140"/>
      <c r="K3140" s="118"/>
      <c r="L3140"/>
      <c r="M3140"/>
    </row>
    <row r="3141" spans="10:13" ht="14" x14ac:dyDescent="0.3">
      <c r="J3141"/>
      <c r="K3141" s="118"/>
      <c r="L3141"/>
      <c r="M3141"/>
    </row>
    <row r="3142" spans="10:13" ht="14" x14ac:dyDescent="0.3">
      <c r="J3142"/>
      <c r="K3142" s="118"/>
      <c r="L3142"/>
      <c r="M3142"/>
    </row>
    <row r="3143" spans="10:13" ht="14" x14ac:dyDescent="0.3">
      <c r="J3143"/>
      <c r="K3143" s="118"/>
      <c r="L3143"/>
      <c r="M3143"/>
    </row>
    <row r="3144" spans="10:13" ht="14" x14ac:dyDescent="0.3">
      <c r="J3144"/>
      <c r="K3144" s="118"/>
      <c r="L3144"/>
      <c r="M3144"/>
    </row>
    <row r="3145" spans="10:13" ht="14" x14ac:dyDescent="0.3">
      <c r="J3145"/>
      <c r="K3145" s="118"/>
      <c r="L3145"/>
      <c r="M3145"/>
    </row>
    <row r="3146" spans="10:13" ht="14" x14ac:dyDescent="0.3">
      <c r="J3146"/>
      <c r="K3146" s="118"/>
      <c r="L3146"/>
      <c r="M3146"/>
    </row>
    <row r="3147" spans="10:13" ht="14" x14ac:dyDescent="0.3">
      <c r="J3147"/>
      <c r="K3147" s="118"/>
      <c r="L3147"/>
      <c r="M3147"/>
    </row>
    <row r="3148" spans="10:13" ht="14" x14ac:dyDescent="0.3">
      <c r="J3148"/>
      <c r="K3148" s="118"/>
      <c r="L3148"/>
      <c r="M3148"/>
    </row>
    <row r="3149" spans="10:13" ht="14" x14ac:dyDescent="0.3">
      <c r="J3149"/>
      <c r="K3149" s="118"/>
      <c r="L3149"/>
      <c r="M3149"/>
    </row>
    <row r="3150" spans="10:13" ht="14" x14ac:dyDescent="0.3">
      <c r="J3150"/>
      <c r="K3150" s="118"/>
      <c r="L3150"/>
      <c r="M3150"/>
    </row>
    <row r="3151" spans="10:13" ht="14" x14ac:dyDescent="0.3">
      <c r="J3151"/>
      <c r="K3151" s="118"/>
      <c r="L3151"/>
      <c r="M3151"/>
    </row>
    <row r="3152" spans="10:13" ht="14" x14ac:dyDescent="0.3">
      <c r="J3152"/>
      <c r="K3152" s="118"/>
      <c r="L3152"/>
      <c r="M3152"/>
    </row>
    <row r="3153" spans="10:13" ht="14" x14ac:dyDescent="0.3">
      <c r="J3153"/>
      <c r="K3153" s="118"/>
      <c r="L3153"/>
      <c r="M3153"/>
    </row>
    <row r="3154" spans="10:13" ht="14" x14ac:dyDescent="0.3">
      <c r="J3154"/>
      <c r="K3154" s="118"/>
      <c r="L3154"/>
      <c r="M3154"/>
    </row>
    <row r="3155" spans="10:13" ht="14" x14ac:dyDescent="0.3">
      <c r="J3155"/>
      <c r="K3155" s="118"/>
      <c r="L3155"/>
      <c r="M3155"/>
    </row>
    <row r="3156" spans="10:13" ht="14" x14ac:dyDescent="0.3">
      <c r="J3156"/>
      <c r="K3156" s="118"/>
      <c r="L3156"/>
      <c r="M3156"/>
    </row>
    <row r="3157" spans="10:13" ht="14" x14ac:dyDescent="0.3">
      <c r="J3157"/>
      <c r="K3157" s="118"/>
      <c r="L3157"/>
      <c r="M3157"/>
    </row>
    <row r="3158" spans="10:13" ht="14" x14ac:dyDescent="0.3">
      <c r="J3158"/>
      <c r="K3158" s="118"/>
      <c r="L3158"/>
      <c r="M3158"/>
    </row>
    <row r="3159" spans="10:13" ht="14" x14ac:dyDescent="0.3">
      <c r="J3159"/>
      <c r="K3159" s="118"/>
      <c r="L3159"/>
      <c r="M3159"/>
    </row>
    <row r="3160" spans="10:13" ht="14" x14ac:dyDescent="0.3">
      <c r="J3160"/>
      <c r="K3160" s="118"/>
      <c r="L3160"/>
      <c r="M3160"/>
    </row>
    <row r="3161" spans="10:13" ht="14" x14ac:dyDescent="0.3">
      <c r="J3161"/>
      <c r="K3161" s="118"/>
      <c r="L3161"/>
      <c r="M3161"/>
    </row>
    <row r="3162" spans="10:13" ht="14" x14ac:dyDescent="0.3">
      <c r="J3162"/>
      <c r="K3162" s="118"/>
      <c r="L3162"/>
      <c r="M3162"/>
    </row>
    <row r="3163" spans="10:13" ht="14" x14ac:dyDescent="0.3">
      <c r="J3163"/>
      <c r="K3163" s="118"/>
      <c r="L3163"/>
      <c r="M3163"/>
    </row>
    <row r="3164" spans="10:13" ht="14" x14ac:dyDescent="0.3">
      <c r="J3164"/>
      <c r="K3164" s="118"/>
      <c r="L3164"/>
      <c r="M3164"/>
    </row>
    <row r="3165" spans="10:13" ht="14" x14ac:dyDescent="0.3">
      <c r="J3165"/>
      <c r="K3165" s="118"/>
      <c r="L3165"/>
      <c r="M3165"/>
    </row>
    <row r="3166" spans="10:13" ht="14" x14ac:dyDescent="0.3">
      <c r="J3166"/>
      <c r="K3166" s="118"/>
      <c r="L3166"/>
      <c r="M3166"/>
    </row>
    <row r="3167" spans="10:13" ht="14" x14ac:dyDescent="0.3">
      <c r="J3167"/>
      <c r="K3167" s="118"/>
      <c r="L3167"/>
      <c r="M3167"/>
    </row>
    <row r="3168" spans="10:13" ht="14" x14ac:dyDescent="0.3">
      <c r="J3168"/>
      <c r="K3168" s="118"/>
      <c r="L3168"/>
      <c r="M3168"/>
    </row>
    <row r="3169" spans="10:13" ht="14" x14ac:dyDescent="0.3">
      <c r="J3169"/>
      <c r="K3169" s="118"/>
      <c r="L3169"/>
      <c r="M3169"/>
    </row>
    <row r="3170" spans="10:13" ht="14" x14ac:dyDescent="0.3">
      <c r="J3170"/>
      <c r="K3170" s="118"/>
      <c r="L3170"/>
      <c r="M3170"/>
    </row>
    <row r="3171" spans="10:13" ht="14" x14ac:dyDescent="0.3">
      <c r="J3171"/>
      <c r="K3171" s="118"/>
      <c r="L3171"/>
      <c r="M3171"/>
    </row>
    <row r="3172" spans="10:13" ht="14" x14ac:dyDescent="0.3">
      <c r="J3172"/>
      <c r="K3172" s="118"/>
      <c r="L3172"/>
      <c r="M3172"/>
    </row>
    <row r="3173" spans="10:13" ht="14" x14ac:dyDescent="0.3">
      <c r="J3173"/>
      <c r="K3173" s="118"/>
      <c r="L3173"/>
      <c r="M3173"/>
    </row>
    <row r="3174" spans="10:13" ht="14" x14ac:dyDescent="0.3">
      <c r="J3174"/>
      <c r="K3174" s="118"/>
      <c r="L3174"/>
      <c r="M3174"/>
    </row>
    <row r="3175" spans="10:13" ht="14" x14ac:dyDescent="0.3">
      <c r="J3175"/>
      <c r="K3175" s="118"/>
      <c r="L3175"/>
      <c r="M3175"/>
    </row>
    <row r="3176" spans="10:13" ht="14" x14ac:dyDescent="0.3">
      <c r="J3176"/>
      <c r="K3176" s="118"/>
      <c r="L3176"/>
      <c r="M3176"/>
    </row>
    <row r="3177" spans="10:13" ht="14" x14ac:dyDescent="0.3">
      <c r="J3177"/>
      <c r="K3177" s="118"/>
      <c r="L3177"/>
      <c r="M3177"/>
    </row>
    <row r="3178" spans="10:13" ht="14" x14ac:dyDescent="0.3">
      <c r="J3178"/>
      <c r="K3178" s="118"/>
      <c r="L3178"/>
      <c r="M3178"/>
    </row>
    <row r="3179" spans="10:13" ht="14" x14ac:dyDescent="0.3">
      <c r="J3179"/>
      <c r="K3179" s="118"/>
      <c r="L3179"/>
      <c r="M3179"/>
    </row>
    <row r="3180" spans="10:13" ht="14" x14ac:dyDescent="0.3">
      <c r="J3180"/>
      <c r="K3180" s="118"/>
      <c r="L3180"/>
      <c r="M3180"/>
    </row>
    <row r="3181" spans="10:13" ht="14" x14ac:dyDescent="0.3">
      <c r="J3181"/>
      <c r="K3181" s="118"/>
      <c r="L3181"/>
      <c r="M3181"/>
    </row>
    <row r="3182" spans="10:13" ht="14" x14ac:dyDescent="0.3">
      <c r="J3182"/>
      <c r="K3182" s="118"/>
      <c r="L3182"/>
      <c r="M3182"/>
    </row>
    <row r="3183" spans="10:13" ht="14" x14ac:dyDescent="0.3">
      <c r="J3183"/>
      <c r="K3183" s="118"/>
      <c r="L3183"/>
      <c r="M3183"/>
    </row>
    <row r="3184" spans="10:13" ht="14" x14ac:dyDescent="0.3">
      <c r="J3184"/>
      <c r="K3184" s="118"/>
      <c r="L3184"/>
      <c r="M3184"/>
    </row>
    <row r="3185" spans="10:13" ht="14" x14ac:dyDescent="0.3">
      <c r="J3185"/>
      <c r="K3185" s="118"/>
      <c r="L3185"/>
      <c r="M3185"/>
    </row>
    <row r="3186" spans="10:13" ht="14" x14ac:dyDescent="0.3">
      <c r="J3186"/>
      <c r="K3186" s="118"/>
      <c r="L3186"/>
      <c r="M3186"/>
    </row>
    <row r="3187" spans="10:13" ht="14" x14ac:dyDescent="0.3">
      <c r="J3187"/>
      <c r="K3187" s="118"/>
      <c r="L3187"/>
      <c r="M3187"/>
    </row>
    <row r="3188" spans="10:13" ht="14" x14ac:dyDescent="0.3">
      <c r="J3188"/>
      <c r="K3188" s="118"/>
      <c r="L3188"/>
      <c r="M3188"/>
    </row>
    <row r="3189" spans="10:13" ht="14" x14ac:dyDescent="0.3">
      <c r="J3189"/>
      <c r="K3189" s="118"/>
      <c r="L3189"/>
      <c r="M3189"/>
    </row>
    <row r="3190" spans="10:13" ht="14" x14ac:dyDescent="0.3">
      <c r="J3190"/>
      <c r="K3190" s="118"/>
      <c r="L3190"/>
      <c r="M3190"/>
    </row>
    <row r="3191" spans="10:13" ht="14" x14ac:dyDescent="0.3">
      <c r="J3191"/>
      <c r="K3191" s="118"/>
      <c r="L3191"/>
      <c r="M3191"/>
    </row>
    <row r="3192" spans="10:13" ht="14" x14ac:dyDescent="0.3">
      <c r="J3192"/>
      <c r="K3192" s="118"/>
      <c r="L3192"/>
      <c r="M3192"/>
    </row>
    <row r="3193" spans="10:13" ht="14" x14ac:dyDescent="0.3">
      <c r="J3193"/>
      <c r="K3193" s="118"/>
      <c r="L3193"/>
      <c r="M3193"/>
    </row>
    <row r="3194" spans="10:13" ht="14" x14ac:dyDescent="0.3">
      <c r="J3194"/>
      <c r="K3194" s="118"/>
      <c r="L3194"/>
      <c r="M3194"/>
    </row>
    <row r="3195" spans="10:13" ht="14" x14ac:dyDescent="0.3">
      <c r="J3195"/>
      <c r="K3195" s="118"/>
      <c r="L3195"/>
      <c r="M3195"/>
    </row>
    <row r="3196" spans="10:13" ht="14" x14ac:dyDescent="0.3">
      <c r="J3196"/>
      <c r="K3196" s="118"/>
      <c r="L3196"/>
      <c r="M3196"/>
    </row>
    <row r="3197" spans="10:13" ht="14" x14ac:dyDescent="0.3">
      <c r="J3197"/>
      <c r="K3197" s="118"/>
      <c r="L3197"/>
      <c r="M3197"/>
    </row>
    <row r="3198" spans="10:13" ht="14" x14ac:dyDescent="0.3">
      <c r="J3198"/>
      <c r="K3198" s="118"/>
      <c r="L3198"/>
      <c r="M3198"/>
    </row>
    <row r="3199" spans="10:13" ht="14" x14ac:dyDescent="0.3">
      <c r="J3199"/>
      <c r="K3199" s="118"/>
      <c r="L3199"/>
      <c r="M3199"/>
    </row>
    <row r="3200" spans="10:13" ht="14" x14ac:dyDescent="0.3">
      <c r="J3200"/>
      <c r="K3200" s="118"/>
      <c r="L3200"/>
      <c r="M3200"/>
    </row>
    <row r="3201" spans="10:13" ht="14" x14ac:dyDescent="0.3">
      <c r="J3201"/>
      <c r="K3201" s="118"/>
      <c r="L3201"/>
      <c r="M3201"/>
    </row>
    <row r="3202" spans="10:13" ht="14" x14ac:dyDescent="0.3">
      <c r="J3202"/>
      <c r="K3202" s="118"/>
      <c r="L3202"/>
      <c r="M3202"/>
    </row>
    <row r="3203" spans="10:13" ht="14" x14ac:dyDescent="0.3">
      <c r="J3203"/>
      <c r="K3203" s="118"/>
      <c r="L3203"/>
      <c r="M3203"/>
    </row>
    <row r="3204" spans="10:13" ht="14" x14ac:dyDescent="0.3">
      <c r="J3204"/>
      <c r="K3204" s="118"/>
      <c r="L3204"/>
      <c r="M3204"/>
    </row>
    <row r="3205" spans="10:13" ht="14" x14ac:dyDescent="0.3">
      <c r="J3205"/>
      <c r="K3205" s="118"/>
      <c r="L3205"/>
      <c r="M3205"/>
    </row>
    <row r="3206" spans="10:13" ht="14" x14ac:dyDescent="0.3">
      <c r="J3206"/>
      <c r="K3206" s="118"/>
      <c r="L3206"/>
      <c r="M3206"/>
    </row>
    <row r="3207" spans="10:13" ht="14" x14ac:dyDescent="0.3">
      <c r="J3207"/>
      <c r="K3207" s="118"/>
      <c r="L3207"/>
      <c r="M3207"/>
    </row>
    <row r="3208" spans="10:13" ht="14" x14ac:dyDescent="0.3">
      <c r="J3208"/>
      <c r="K3208" s="118"/>
      <c r="L3208"/>
      <c r="M3208"/>
    </row>
    <row r="3209" spans="10:13" ht="14" x14ac:dyDescent="0.3">
      <c r="J3209"/>
      <c r="K3209" s="118"/>
      <c r="L3209"/>
      <c r="M3209"/>
    </row>
    <row r="3210" spans="10:13" ht="14" x14ac:dyDescent="0.3">
      <c r="J3210"/>
      <c r="K3210" s="118"/>
      <c r="L3210"/>
      <c r="M3210"/>
    </row>
    <row r="3211" spans="10:13" ht="14" x14ac:dyDescent="0.3">
      <c r="J3211"/>
      <c r="K3211" s="118"/>
      <c r="L3211"/>
      <c r="M3211"/>
    </row>
    <row r="3212" spans="10:13" ht="14" x14ac:dyDescent="0.3">
      <c r="J3212"/>
      <c r="K3212" s="118"/>
      <c r="L3212"/>
      <c r="M3212"/>
    </row>
    <row r="3213" spans="10:13" ht="14" x14ac:dyDescent="0.3">
      <c r="J3213"/>
      <c r="K3213" s="118"/>
      <c r="L3213"/>
      <c r="M3213"/>
    </row>
    <row r="3214" spans="10:13" ht="14" x14ac:dyDescent="0.3">
      <c r="J3214"/>
      <c r="K3214" s="118"/>
      <c r="L3214"/>
      <c r="M3214"/>
    </row>
    <row r="3215" spans="10:13" ht="14" x14ac:dyDescent="0.3">
      <c r="J3215"/>
      <c r="K3215" s="118"/>
      <c r="L3215"/>
      <c r="M3215"/>
    </row>
    <row r="3216" spans="10:13" ht="14" x14ac:dyDescent="0.3">
      <c r="J3216"/>
      <c r="K3216" s="118"/>
      <c r="L3216"/>
      <c r="M3216"/>
    </row>
    <row r="3217" spans="10:13" ht="14" x14ac:dyDescent="0.3">
      <c r="J3217"/>
      <c r="K3217" s="118"/>
      <c r="L3217"/>
      <c r="M3217"/>
    </row>
    <row r="3218" spans="10:13" ht="14" x14ac:dyDescent="0.3">
      <c r="J3218"/>
      <c r="K3218" s="118"/>
      <c r="L3218"/>
      <c r="M3218"/>
    </row>
    <row r="3219" spans="10:13" ht="14" x14ac:dyDescent="0.3">
      <c r="J3219"/>
      <c r="K3219" s="118"/>
      <c r="L3219"/>
      <c r="M3219"/>
    </row>
    <row r="3220" spans="10:13" ht="14" x14ac:dyDescent="0.3">
      <c r="J3220"/>
      <c r="K3220" s="118"/>
      <c r="L3220"/>
      <c r="M3220"/>
    </row>
    <row r="3221" spans="10:13" ht="14" x14ac:dyDescent="0.3">
      <c r="J3221"/>
      <c r="K3221" s="118"/>
      <c r="L3221"/>
      <c r="M3221"/>
    </row>
    <row r="3222" spans="10:13" ht="14" x14ac:dyDescent="0.3">
      <c r="J3222"/>
      <c r="K3222" s="118"/>
      <c r="L3222"/>
      <c r="M3222"/>
    </row>
    <row r="3223" spans="10:13" ht="14" x14ac:dyDescent="0.3">
      <c r="J3223"/>
      <c r="K3223" s="118"/>
      <c r="L3223"/>
      <c r="M3223"/>
    </row>
    <row r="3224" spans="10:13" ht="14" x14ac:dyDescent="0.3">
      <c r="J3224"/>
      <c r="K3224" s="118"/>
      <c r="L3224"/>
      <c r="M3224"/>
    </row>
    <row r="3225" spans="10:13" ht="14" x14ac:dyDescent="0.3">
      <c r="J3225"/>
      <c r="K3225" s="118"/>
      <c r="L3225"/>
      <c r="M3225"/>
    </row>
    <row r="3226" spans="10:13" ht="14" x14ac:dyDescent="0.3">
      <c r="J3226"/>
      <c r="K3226" s="118"/>
      <c r="L3226"/>
      <c r="M3226"/>
    </row>
    <row r="3227" spans="10:13" ht="14" x14ac:dyDescent="0.3">
      <c r="J3227"/>
      <c r="K3227" s="118"/>
      <c r="L3227"/>
      <c r="M3227"/>
    </row>
    <row r="3228" spans="10:13" ht="14" x14ac:dyDescent="0.3">
      <c r="J3228"/>
      <c r="K3228" s="118"/>
      <c r="L3228"/>
      <c r="M3228"/>
    </row>
    <row r="3229" spans="10:13" ht="14" x14ac:dyDescent="0.3">
      <c r="J3229"/>
      <c r="K3229" s="118"/>
      <c r="L3229"/>
      <c r="M3229"/>
    </row>
    <row r="3230" spans="10:13" ht="14" x14ac:dyDescent="0.3">
      <c r="J3230"/>
      <c r="K3230" s="118"/>
      <c r="L3230"/>
      <c r="M3230"/>
    </row>
    <row r="3231" spans="10:13" ht="14" x14ac:dyDescent="0.3">
      <c r="J3231"/>
      <c r="K3231" s="118"/>
      <c r="L3231"/>
      <c r="M3231"/>
    </row>
    <row r="3232" spans="10:13" ht="14" x14ac:dyDescent="0.3">
      <c r="J3232"/>
      <c r="K3232" s="118"/>
      <c r="L3232"/>
      <c r="M3232"/>
    </row>
    <row r="3233" spans="10:13" ht="14" x14ac:dyDescent="0.3">
      <c r="J3233"/>
      <c r="K3233" s="118"/>
      <c r="L3233"/>
      <c r="M3233"/>
    </row>
    <row r="3234" spans="10:13" ht="14" x14ac:dyDescent="0.3">
      <c r="J3234"/>
      <c r="K3234" s="118"/>
      <c r="L3234"/>
      <c r="M3234"/>
    </row>
    <row r="3235" spans="10:13" ht="14" x14ac:dyDescent="0.3">
      <c r="J3235"/>
      <c r="K3235" s="118"/>
      <c r="L3235"/>
      <c r="M3235"/>
    </row>
    <row r="3236" spans="10:13" ht="14" x14ac:dyDescent="0.3">
      <c r="J3236"/>
      <c r="K3236" s="118"/>
      <c r="L3236"/>
      <c r="M3236"/>
    </row>
    <row r="3237" spans="10:13" ht="14" x14ac:dyDescent="0.3">
      <c r="J3237"/>
      <c r="K3237" s="118"/>
      <c r="L3237"/>
      <c r="M3237"/>
    </row>
    <row r="3238" spans="10:13" ht="14" x14ac:dyDescent="0.3">
      <c r="J3238"/>
      <c r="K3238" s="118"/>
      <c r="L3238"/>
      <c r="M3238"/>
    </row>
    <row r="3239" spans="10:13" ht="14" x14ac:dyDescent="0.3">
      <c r="J3239"/>
      <c r="K3239" s="118"/>
      <c r="L3239"/>
      <c r="M3239"/>
    </row>
    <row r="3240" spans="10:13" ht="14" x14ac:dyDescent="0.3">
      <c r="J3240"/>
      <c r="K3240" s="118"/>
      <c r="L3240"/>
      <c r="M3240"/>
    </row>
    <row r="3241" spans="10:13" ht="14" x14ac:dyDescent="0.3">
      <c r="J3241"/>
      <c r="K3241" s="118"/>
      <c r="L3241"/>
      <c r="M3241"/>
    </row>
    <row r="3242" spans="10:13" ht="14" x14ac:dyDescent="0.3">
      <c r="J3242"/>
      <c r="K3242" s="118"/>
      <c r="L3242"/>
      <c r="M3242"/>
    </row>
    <row r="3243" spans="10:13" ht="14" x14ac:dyDescent="0.3">
      <c r="J3243"/>
      <c r="K3243" s="118"/>
      <c r="L3243"/>
      <c r="M3243"/>
    </row>
    <row r="3244" spans="10:13" ht="14" x14ac:dyDescent="0.3">
      <c r="J3244"/>
      <c r="K3244" s="118"/>
      <c r="L3244"/>
      <c r="M3244"/>
    </row>
    <row r="3245" spans="10:13" ht="14" x14ac:dyDescent="0.3">
      <c r="J3245"/>
      <c r="K3245" s="118"/>
      <c r="L3245"/>
      <c r="M3245"/>
    </row>
    <row r="3246" spans="10:13" ht="14" x14ac:dyDescent="0.3">
      <c r="J3246"/>
      <c r="K3246" s="118"/>
      <c r="L3246"/>
      <c r="M3246"/>
    </row>
    <row r="3247" spans="10:13" ht="14" x14ac:dyDescent="0.3">
      <c r="J3247"/>
      <c r="K3247" s="118"/>
      <c r="L3247"/>
      <c r="M3247"/>
    </row>
    <row r="3248" spans="10:13" ht="14" x14ac:dyDescent="0.3">
      <c r="J3248"/>
      <c r="K3248" s="118"/>
      <c r="L3248"/>
      <c r="M3248"/>
    </row>
    <row r="3249" spans="10:13" ht="14" x14ac:dyDescent="0.3">
      <c r="J3249"/>
      <c r="K3249" s="118"/>
      <c r="L3249"/>
      <c r="M3249"/>
    </row>
    <row r="3250" spans="10:13" ht="14" x14ac:dyDescent="0.3">
      <c r="J3250"/>
      <c r="K3250" s="118"/>
      <c r="L3250"/>
      <c r="M3250"/>
    </row>
    <row r="3251" spans="10:13" ht="14" x14ac:dyDescent="0.3">
      <c r="J3251"/>
      <c r="K3251" s="118"/>
      <c r="L3251"/>
      <c r="M3251"/>
    </row>
    <row r="3252" spans="10:13" ht="14" x14ac:dyDescent="0.3">
      <c r="J3252"/>
      <c r="K3252" s="118"/>
      <c r="L3252"/>
      <c r="M3252"/>
    </row>
    <row r="3253" spans="10:13" ht="14" x14ac:dyDescent="0.3">
      <c r="J3253"/>
      <c r="K3253" s="118"/>
      <c r="L3253"/>
      <c r="M3253"/>
    </row>
    <row r="3254" spans="10:13" ht="14" x14ac:dyDescent="0.3">
      <c r="J3254"/>
      <c r="K3254" s="118"/>
      <c r="L3254"/>
      <c r="M3254"/>
    </row>
    <row r="3255" spans="10:13" ht="14" x14ac:dyDescent="0.3">
      <c r="J3255"/>
      <c r="K3255" s="118"/>
      <c r="L3255"/>
      <c r="M3255"/>
    </row>
    <row r="3256" spans="10:13" ht="14" x14ac:dyDescent="0.3">
      <c r="J3256"/>
      <c r="K3256" s="118"/>
      <c r="L3256"/>
      <c r="M3256"/>
    </row>
    <row r="3257" spans="10:13" ht="14" x14ac:dyDescent="0.3">
      <c r="J3257"/>
      <c r="K3257" s="118"/>
      <c r="L3257"/>
      <c r="M3257"/>
    </row>
    <row r="3258" spans="10:13" ht="14" x14ac:dyDescent="0.3">
      <c r="J3258"/>
      <c r="K3258" s="118"/>
      <c r="L3258"/>
      <c r="M3258"/>
    </row>
    <row r="3259" spans="10:13" ht="14" x14ac:dyDescent="0.3">
      <c r="J3259"/>
      <c r="K3259" s="118"/>
      <c r="L3259"/>
      <c r="M3259"/>
    </row>
    <row r="3260" spans="10:13" ht="14" x14ac:dyDescent="0.3">
      <c r="J3260"/>
      <c r="K3260" s="118"/>
      <c r="L3260"/>
      <c r="M3260"/>
    </row>
    <row r="3261" spans="10:13" ht="14" x14ac:dyDescent="0.3">
      <c r="J3261"/>
      <c r="K3261" s="118"/>
      <c r="L3261"/>
      <c r="M3261"/>
    </row>
    <row r="3262" spans="10:13" ht="14" x14ac:dyDescent="0.3">
      <c r="J3262"/>
      <c r="K3262" s="118"/>
      <c r="L3262"/>
      <c r="M3262"/>
    </row>
    <row r="3263" spans="10:13" ht="14" x14ac:dyDescent="0.3">
      <c r="J3263"/>
      <c r="K3263" s="118"/>
      <c r="L3263"/>
      <c r="M3263"/>
    </row>
    <row r="3264" spans="10:13" ht="14" x14ac:dyDescent="0.3">
      <c r="J3264"/>
      <c r="K3264" s="118"/>
      <c r="L3264"/>
      <c r="M3264"/>
    </row>
    <row r="3265" spans="10:13" ht="14" x14ac:dyDescent="0.3">
      <c r="J3265"/>
      <c r="K3265" s="118"/>
      <c r="L3265"/>
      <c r="M3265"/>
    </row>
    <row r="3266" spans="10:13" ht="14" x14ac:dyDescent="0.3">
      <c r="J3266"/>
      <c r="K3266" s="118"/>
      <c r="L3266"/>
      <c r="M3266"/>
    </row>
    <row r="3267" spans="10:13" ht="14" x14ac:dyDescent="0.3">
      <c r="J3267"/>
      <c r="K3267" s="118"/>
      <c r="L3267"/>
      <c r="M3267"/>
    </row>
    <row r="3268" spans="10:13" ht="14" x14ac:dyDescent="0.3">
      <c r="J3268"/>
      <c r="K3268" s="118"/>
      <c r="L3268"/>
      <c r="M3268"/>
    </row>
    <row r="3269" spans="10:13" ht="14" x14ac:dyDescent="0.3">
      <c r="J3269"/>
      <c r="K3269" s="118"/>
      <c r="L3269"/>
      <c r="M3269"/>
    </row>
    <row r="3270" spans="10:13" ht="14" x14ac:dyDescent="0.3">
      <c r="J3270"/>
      <c r="K3270" s="118"/>
      <c r="L3270"/>
      <c r="M3270"/>
    </row>
    <row r="3271" spans="10:13" ht="14" x14ac:dyDescent="0.3">
      <c r="J3271"/>
      <c r="K3271" s="118"/>
      <c r="L3271"/>
      <c r="M3271"/>
    </row>
    <row r="3272" spans="10:13" ht="14" x14ac:dyDescent="0.3">
      <c r="J3272"/>
      <c r="K3272" s="118"/>
      <c r="L3272"/>
      <c r="M3272"/>
    </row>
    <row r="3273" spans="10:13" ht="14" x14ac:dyDescent="0.3">
      <c r="J3273"/>
      <c r="K3273" s="118"/>
      <c r="L3273"/>
      <c r="M3273"/>
    </row>
    <row r="3274" spans="10:13" ht="14" x14ac:dyDescent="0.3">
      <c r="J3274"/>
      <c r="K3274" s="118"/>
      <c r="L3274"/>
      <c r="M3274"/>
    </row>
    <row r="3275" spans="10:13" ht="14" x14ac:dyDescent="0.3">
      <c r="J3275"/>
      <c r="K3275" s="118"/>
      <c r="L3275"/>
      <c r="M3275"/>
    </row>
    <row r="3276" spans="10:13" ht="14" x14ac:dyDescent="0.3">
      <c r="J3276"/>
      <c r="K3276" s="118"/>
      <c r="L3276"/>
      <c r="M3276"/>
    </row>
    <row r="3277" spans="10:13" ht="14" x14ac:dyDescent="0.3">
      <c r="J3277"/>
      <c r="K3277" s="118"/>
      <c r="L3277"/>
      <c r="M3277"/>
    </row>
    <row r="3278" spans="10:13" ht="14" x14ac:dyDescent="0.3">
      <c r="J3278"/>
      <c r="K3278" s="118"/>
      <c r="L3278"/>
      <c r="M3278"/>
    </row>
    <row r="3279" spans="10:13" ht="14" x14ac:dyDescent="0.3">
      <c r="J3279"/>
      <c r="K3279" s="118"/>
      <c r="L3279"/>
      <c r="M3279"/>
    </row>
    <row r="3280" spans="10:13" ht="14" x14ac:dyDescent="0.3">
      <c r="J3280"/>
      <c r="K3280" s="118"/>
      <c r="L3280"/>
      <c r="M3280"/>
    </row>
    <row r="3281" spans="10:13" ht="14" x14ac:dyDescent="0.3">
      <c r="J3281"/>
      <c r="K3281" s="118"/>
      <c r="L3281"/>
      <c r="M3281"/>
    </row>
    <row r="3282" spans="10:13" ht="14" x14ac:dyDescent="0.3">
      <c r="J3282"/>
      <c r="K3282" s="118"/>
      <c r="L3282"/>
      <c r="M3282"/>
    </row>
    <row r="3283" spans="10:13" ht="14" x14ac:dyDescent="0.3">
      <c r="J3283"/>
      <c r="K3283" s="118"/>
      <c r="L3283"/>
      <c r="M3283"/>
    </row>
    <row r="3284" spans="10:13" ht="14" x14ac:dyDescent="0.3">
      <c r="J3284"/>
      <c r="K3284" s="118"/>
      <c r="L3284"/>
      <c r="M3284"/>
    </row>
    <row r="3285" spans="10:13" ht="14" x14ac:dyDescent="0.3">
      <c r="J3285"/>
      <c r="K3285" s="118"/>
      <c r="L3285"/>
      <c r="M3285"/>
    </row>
    <row r="3286" spans="10:13" ht="14" x14ac:dyDescent="0.3">
      <c r="J3286"/>
      <c r="K3286" s="118"/>
      <c r="L3286"/>
      <c r="M3286"/>
    </row>
    <row r="3287" spans="10:13" ht="14" x14ac:dyDescent="0.3">
      <c r="J3287"/>
      <c r="K3287" s="118"/>
      <c r="L3287"/>
      <c r="M3287"/>
    </row>
    <row r="3288" spans="10:13" ht="14" x14ac:dyDescent="0.3">
      <c r="J3288"/>
      <c r="K3288" s="118"/>
      <c r="L3288"/>
      <c r="M3288"/>
    </row>
    <row r="3289" spans="10:13" ht="14" x14ac:dyDescent="0.3">
      <c r="J3289"/>
      <c r="K3289" s="118"/>
      <c r="L3289"/>
      <c r="M3289"/>
    </row>
    <row r="3290" spans="10:13" ht="14" x14ac:dyDescent="0.3">
      <c r="J3290"/>
      <c r="K3290" s="118"/>
      <c r="L3290"/>
      <c r="M3290"/>
    </row>
    <row r="3291" spans="10:13" ht="14" x14ac:dyDescent="0.3">
      <c r="J3291"/>
      <c r="K3291" s="118"/>
      <c r="L3291"/>
      <c r="M3291"/>
    </row>
    <row r="3292" spans="10:13" ht="14" x14ac:dyDescent="0.3">
      <c r="J3292"/>
      <c r="K3292" s="118"/>
      <c r="L3292"/>
      <c r="M3292"/>
    </row>
    <row r="3293" spans="10:13" ht="14" x14ac:dyDescent="0.3">
      <c r="J3293"/>
      <c r="K3293" s="118"/>
      <c r="L3293"/>
      <c r="M3293"/>
    </row>
    <row r="3294" spans="10:13" ht="14" x14ac:dyDescent="0.3">
      <c r="J3294"/>
      <c r="K3294" s="118"/>
      <c r="L3294"/>
      <c r="M3294"/>
    </row>
    <row r="3295" spans="10:13" ht="14" x14ac:dyDescent="0.3">
      <c r="J3295"/>
      <c r="K3295" s="118"/>
      <c r="L3295"/>
      <c r="M3295"/>
    </row>
    <row r="3296" spans="10:13" ht="14" x14ac:dyDescent="0.3">
      <c r="J3296"/>
      <c r="K3296" s="118"/>
      <c r="L3296"/>
      <c r="M3296"/>
    </row>
    <row r="3297" spans="10:13" ht="14" x14ac:dyDescent="0.3">
      <c r="J3297"/>
      <c r="K3297" s="118"/>
      <c r="L3297"/>
      <c r="M3297"/>
    </row>
    <row r="3298" spans="10:13" ht="14" x14ac:dyDescent="0.3">
      <c r="J3298"/>
      <c r="K3298" s="118"/>
      <c r="L3298"/>
      <c r="M3298"/>
    </row>
    <row r="3299" spans="10:13" ht="14" x14ac:dyDescent="0.3">
      <c r="J3299"/>
      <c r="K3299" s="118"/>
      <c r="L3299"/>
      <c r="M3299"/>
    </row>
    <row r="3300" spans="10:13" ht="14" x14ac:dyDescent="0.3">
      <c r="J3300"/>
      <c r="K3300" s="118"/>
      <c r="L3300"/>
      <c r="M3300"/>
    </row>
    <row r="3301" spans="10:13" ht="14" x14ac:dyDescent="0.3">
      <c r="J3301"/>
      <c r="K3301" s="118"/>
      <c r="L3301"/>
      <c r="M3301"/>
    </row>
    <row r="3302" spans="10:13" ht="14" x14ac:dyDescent="0.3">
      <c r="J3302"/>
      <c r="K3302" s="118"/>
      <c r="L3302"/>
      <c r="M3302"/>
    </row>
    <row r="3303" spans="10:13" ht="14" x14ac:dyDescent="0.3">
      <c r="J3303"/>
      <c r="K3303" s="118"/>
      <c r="L3303"/>
      <c r="M3303"/>
    </row>
    <row r="3304" spans="10:13" ht="14" x14ac:dyDescent="0.3">
      <c r="J3304"/>
      <c r="K3304" s="118"/>
      <c r="L3304"/>
      <c r="M3304"/>
    </row>
    <row r="3305" spans="10:13" ht="14" x14ac:dyDescent="0.3">
      <c r="J3305"/>
      <c r="K3305" s="118"/>
      <c r="L3305"/>
      <c r="M3305"/>
    </row>
    <row r="3306" spans="10:13" ht="14" x14ac:dyDescent="0.3">
      <c r="J3306"/>
      <c r="K3306" s="118"/>
      <c r="L3306"/>
      <c r="M3306"/>
    </row>
    <row r="3307" spans="10:13" ht="14" x14ac:dyDescent="0.3">
      <c r="J3307"/>
      <c r="K3307" s="118"/>
      <c r="L3307"/>
      <c r="M3307"/>
    </row>
    <row r="3308" spans="10:13" ht="14" x14ac:dyDescent="0.3">
      <c r="J3308"/>
      <c r="K3308" s="118"/>
      <c r="L3308"/>
      <c r="M3308"/>
    </row>
    <row r="3309" spans="10:13" ht="14" x14ac:dyDescent="0.3">
      <c r="J3309"/>
      <c r="K3309" s="118"/>
      <c r="L3309"/>
      <c r="M3309"/>
    </row>
    <row r="3310" spans="10:13" ht="14" x14ac:dyDescent="0.3">
      <c r="J3310"/>
      <c r="K3310" s="118"/>
      <c r="L3310"/>
      <c r="M3310"/>
    </row>
    <row r="3311" spans="10:13" ht="14" x14ac:dyDescent="0.3">
      <c r="J3311"/>
      <c r="K3311" s="118"/>
      <c r="L3311"/>
      <c r="M3311"/>
    </row>
    <row r="3312" spans="10:13" ht="14" x14ac:dyDescent="0.3">
      <c r="J3312"/>
      <c r="K3312" s="118"/>
      <c r="L3312"/>
      <c r="M3312"/>
    </row>
    <row r="3313" spans="10:13" ht="14" x14ac:dyDescent="0.3">
      <c r="J3313"/>
      <c r="K3313" s="118"/>
      <c r="L3313"/>
      <c r="M3313"/>
    </row>
    <row r="3314" spans="10:13" ht="14" x14ac:dyDescent="0.3">
      <c r="J3314"/>
      <c r="K3314" s="118"/>
      <c r="L3314"/>
      <c r="M3314"/>
    </row>
    <row r="3315" spans="10:13" ht="14" x14ac:dyDescent="0.3">
      <c r="J3315"/>
      <c r="K3315" s="118"/>
      <c r="L3315"/>
      <c r="M3315"/>
    </row>
    <row r="3316" spans="10:13" ht="14" x14ac:dyDescent="0.3">
      <c r="J3316"/>
      <c r="K3316" s="118"/>
      <c r="L3316"/>
      <c r="M3316"/>
    </row>
    <row r="3317" spans="10:13" ht="14" x14ac:dyDescent="0.3">
      <c r="J3317"/>
      <c r="K3317" s="118"/>
      <c r="L3317"/>
      <c r="M3317"/>
    </row>
    <row r="3318" spans="10:13" ht="14" x14ac:dyDescent="0.3">
      <c r="J3318"/>
      <c r="K3318" s="118"/>
      <c r="L3318"/>
      <c r="M3318"/>
    </row>
    <row r="3319" spans="10:13" ht="14" x14ac:dyDescent="0.3">
      <c r="J3319"/>
      <c r="K3319" s="118"/>
      <c r="L3319"/>
      <c r="M3319"/>
    </row>
    <row r="3320" spans="10:13" ht="14" x14ac:dyDescent="0.3">
      <c r="J3320"/>
      <c r="K3320" s="118"/>
      <c r="L3320"/>
      <c r="M3320"/>
    </row>
    <row r="3321" spans="10:13" ht="14" x14ac:dyDescent="0.3">
      <c r="J3321"/>
      <c r="K3321" s="118"/>
      <c r="L3321"/>
      <c r="M3321"/>
    </row>
    <row r="3322" spans="10:13" ht="14" x14ac:dyDescent="0.3">
      <c r="J3322"/>
      <c r="K3322" s="118"/>
      <c r="L3322"/>
      <c r="M3322"/>
    </row>
    <row r="3323" spans="10:13" ht="14" x14ac:dyDescent="0.3">
      <c r="J3323"/>
      <c r="K3323" s="118"/>
      <c r="L3323"/>
      <c r="M3323"/>
    </row>
    <row r="3324" spans="10:13" ht="14" x14ac:dyDescent="0.3">
      <c r="J3324"/>
      <c r="K3324" s="118"/>
      <c r="L3324"/>
      <c r="M3324"/>
    </row>
    <row r="3325" spans="10:13" ht="14" x14ac:dyDescent="0.3">
      <c r="J3325"/>
      <c r="K3325" s="118"/>
      <c r="L3325"/>
      <c r="M3325"/>
    </row>
    <row r="3326" spans="10:13" ht="14" x14ac:dyDescent="0.3">
      <c r="J3326"/>
      <c r="K3326" s="118"/>
      <c r="L3326"/>
      <c r="M3326"/>
    </row>
    <row r="3327" spans="10:13" ht="14" x14ac:dyDescent="0.3">
      <c r="J3327"/>
      <c r="K3327" s="118"/>
      <c r="L3327"/>
      <c r="M3327"/>
    </row>
    <row r="3328" spans="10:13" ht="14" x14ac:dyDescent="0.3">
      <c r="J3328"/>
      <c r="K3328" s="118"/>
      <c r="L3328"/>
      <c r="M3328"/>
    </row>
    <row r="3329" spans="10:13" ht="14" x14ac:dyDescent="0.3">
      <c r="J3329"/>
      <c r="K3329" s="118"/>
      <c r="L3329"/>
      <c r="M3329"/>
    </row>
    <row r="3330" spans="10:13" ht="14" x14ac:dyDescent="0.3">
      <c r="J3330"/>
      <c r="K3330" s="118"/>
      <c r="L3330"/>
      <c r="M3330"/>
    </row>
    <row r="3331" spans="10:13" ht="14" x14ac:dyDescent="0.3">
      <c r="J3331"/>
      <c r="K3331" s="118"/>
      <c r="L3331"/>
      <c r="M3331"/>
    </row>
    <row r="3332" spans="10:13" ht="14" x14ac:dyDescent="0.3">
      <c r="J3332"/>
      <c r="K3332" s="118"/>
      <c r="L3332"/>
      <c r="M3332"/>
    </row>
    <row r="3333" spans="10:13" ht="14" x14ac:dyDescent="0.3">
      <c r="J3333"/>
      <c r="K3333" s="118"/>
      <c r="L3333"/>
      <c r="M3333"/>
    </row>
    <row r="3334" spans="10:13" ht="14" x14ac:dyDescent="0.3">
      <c r="J3334"/>
      <c r="K3334" s="118"/>
      <c r="L3334"/>
      <c r="M3334"/>
    </row>
    <row r="3335" spans="10:13" ht="14" x14ac:dyDescent="0.3">
      <c r="J3335"/>
      <c r="K3335" s="118"/>
      <c r="L3335"/>
      <c r="M3335"/>
    </row>
    <row r="3336" spans="10:13" ht="14" x14ac:dyDescent="0.3">
      <c r="J3336"/>
      <c r="K3336" s="118"/>
      <c r="L3336"/>
      <c r="M3336"/>
    </row>
    <row r="3337" spans="10:13" ht="14" x14ac:dyDescent="0.3">
      <c r="J3337"/>
      <c r="K3337" s="118"/>
      <c r="L3337"/>
      <c r="M3337"/>
    </row>
    <row r="3338" spans="10:13" ht="14" x14ac:dyDescent="0.3">
      <c r="J3338"/>
      <c r="K3338" s="118"/>
      <c r="L3338"/>
      <c r="M3338"/>
    </row>
    <row r="3339" spans="10:13" ht="14" x14ac:dyDescent="0.3">
      <c r="J3339"/>
      <c r="K3339" s="118"/>
      <c r="L3339"/>
      <c r="M3339"/>
    </row>
    <row r="3340" spans="10:13" ht="14" x14ac:dyDescent="0.3">
      <c r="J3340"/>
      <c r="K3340" s="118"/>
      <c r="L3340"/>
      <c r="M3340"/>
    </row>
    <row r="3341" spans="10:13" ht="14" x14ac:dyDescent="0.3">
      <c r="J3341"/>
      <c r="K3341" s="118"/>
      <c r="L3341"/>
      <c r="M3341"/>
    </row>
    <row r="3342" spans="10:13" ht="14" x14ac:dyDescent="0.3">
      <c r="J3342"/>
      <c r="K3342" s="118"/>
      <c r="L3342"/>
      <c r="M3342"/>
    </row>
    <row r="3343" spans="10:13" ht="14" x14ac:dyDescent="0.3">
      <c r="J3343"/>
      <c r="K3343" s="118"/>
      <c r="L3343"/>
      <c r="M3343"/>
    </row>
    <row r="3344" spans="10:13" ht="14" x14ac:dyDescent="0.3">
      <c r="J3344"/>
      <c r="K3344" s="118"/>
      <c r="L3344"/>
      <c r="M3344"/>
    </row>
    <row r="3345" spans="10:13" ht="14" x14ac:dyDescent="0.3">
      <c r="J3345"/>
      <c r="K3345" s="118"/>
      <c r="L3345"/>
      <c r="M3345"/>
    </row>
    <row r="3346" spans="10:13" ht="14" x14ac:dyDescent="0.3">
      <c r="J3346"/>
      <c r="K3346" s="118"/>
      <c r="L3346"/>
      <c r="M3346"/>
    </row>
    <row r="3347" spans="10:13" ht="14" x14ac:dyDescent="0.3">
      <c r="J3347"/>
      <c r="K3347" s="118"/>
      <c r="L3347"/>
      <c r="M3347"/>
    </row>
    <row r="3348" spans="10:13" ht="14" x14ac:dyDescent="0.3">
      <c r="J3348"/>
      <c r="K3348" s="118"/>
      <c r="L3348"/>
      <c r="M3348"/>
    </row>
    <row r="3349" spans="10:13" ht="14" x14ac:dyDescent="0.3">
      <c r="J3349"/>
      <c r="K3349" s="118"/>
      <c r="L3349"/>
      <c r="M3349"/>
    </row>
    <row r="3350" spans="10:13" ht="14" x14ac:dyDescent="0.3">
      <c r="J3350"/>
      <c r="K3350" s="118"/>
      <c r="L3350"/>
      <c r="M3350"/>
    </row>
    <row r="3351" spans="10:13" ht="14" x14ac:dyDescent="0.3">
      <c r="J3351"/>
      <c r="K3351" s="118"/>
      <c r="L3351"/>
      <c r="M3351"/>
    </row>
    <row r="3352" spans="10:13" ht="14" x14ac:dyDescent="0.3">
      <c r="J3352"/>
      <c r="K3352" s="118"/>
      <c r="L3352"/>
      <c r="M3352"/>
    </row>
    <row r="3353" spans="10:13" ht="14" x14ac:dyDescent="0.3">
      <c r="J3353"/>
      <c r="K3353" s="118"/>
      <c r="L3353"/>
      <c r="M3353"/>
    </row>
    <row r="3354" spans="10:13" ht="14" x14ac:dyDescent="0.3">
      <c r="J3354"/>
      <c r="K3354" s="118"/>
      <c r="L3354"/>
      <c r="M3354"/>
    </row>
    <row r="3355" spans="10:13" ht="14" x14ac:dyDescent="0.3">
      <c r="J3355"/>
      <c r="K3355" s="118"/>
      <c r="L3355"/>
      <c r="M3355"/>
    </row>
    <row r="3356" spans="10:13" ht="14" x14ac:dyDescent="0.3">
      <c r="J3356"/>
      <c r="K3356" s="118"/>
      <c r="L3356"/>
      <c r="M3356"/>
    </row>
    <row r="3357" spans="10:13" ht="14" x14ac:dyDescent="0.3">
      <c r="J3357"/>
      <c r="K3357" s="118"/>
      <c r="L3357"/>
      <c r="M3357"/>
    </row>
    <row r="3358" spans="10:13" ht="14" x14ac:dyDescent="0.3">
      <c r="J3358"/>
      <c r="K3358" s="118"/>
      <c r="L3358"/>
      <c r="M3358"/>
    </row>
    <row r="3359" spans="10:13" ht="14" x14ac:dyDescent="0.3">
      <c r="J3359"/>
      <c r="K3359" s="118"/>
      <c r="L3359"/>
      <c r="M3359"/>
    </row>
    <row r="3360" spans="10:13" ht="14" x14ac:dyDescent="0.3">
      <c r="J3360"/>
      <c r="K3360" s="118"/>
      <c r="L3360"/>
      <c r="M3360"/>
    </row>
    <row r="3361" spans="10:13" ht="14" x14ac:dyDescent="0.3">
      <c r="J3361"/>
      <c r="K3361" s="118"/>
      <c r="L3361"/>
      <c r="M3361"/>
    </row>
    <row r="3362" spans="10:13" ht="14" x14ac:dyDescent="0.3">
      <c r="J3362"/>
      <c r="K3362" s="118"/>
      <c r="L3362"/>
      <c r="M3362"/>
    </row>
    <row r="3363" spans="10:13" ht="14" x14ac:dyDescent="0.3">
      <c r="J3363"/>
      <c r="K3363" s="118"/>
      <c r="L3363"/>
      <c r="M3363"/>
    </row>
    <row r="3364" spans="10:13" ht="14" x14ac:dyDescent="0.3">
      <c r="J3364"/>
      <c r="K3364" s="118"/>
      <c r="L3364"/>
      <c r="M3364"/>
    </row>
    <row r="3365" spans="10:13" ht="14" x14ac:dyDescent="0.3">
      <c r="J3365"/>
      <c r="K3365" s="118"/>
      <c r="L3365"/>
      <c r="M3365"/>
    </row>
    <row r="3366" spans="10:13" ht="14" x14ac:dyDescent="0.3">
      <c r="J3366"/>
      <c r="K3366" s="118"/>
      <c r="L3366"/>
      <c r="M3366"/>
    </row>
    <row r="3367" spans="10:13" ht="14" x14ac:dyDescent="0.3">
      <c r="J3367"/>
      <c r="K3367" s="118"/>
      <c r="L3367"/>
      <c r="M3367"/>
    </row>
    <row r="3368" spans="10:13" ht="14" x14ac:dyDescent="0.3">
      <c r="J3368"/>
      <c r="K3368" s="118"/>
      <c r="L3368"/>
      <c r="M3368"/>
    </row>
    <row r="3369" spans="10:13" ht="14" x14ac:dyDescent="0.3">
      <c r="J3369"/>
      <c r="K3369" s="118"/>
      <c r="L3369"/>
      <c r="M3369"/>
    </row>
    <row r="3370" spans="10:13" ht="14" x14ac:dyDescent="0.3">
      <c r="J3370"/>
      <c r="K3370" s="118"/>
      <c r="L3370"/>
      <c r="M3370"/>
    </row>
    <row r="3371" spans="10:13" ht="14" x14ac:dyDescent="0.3">
      <c r="J3371"/>
      <c r="K3371" s="118"/>
      <c r="L3371"/>
      <c r="M3371"/>
    </row>
    <row r="3372" spans="10:13" ht="14" x14ac:dyDescent="0.3">
      <c r="J3372"/>
      <c r="K3372" s="118"/>
      <c r="L3372"/>
      <c r="M3372"/>
    </row>
    <row r="3373" spans="10:13" ht="14" x14ac:dyDescent="0.3">
      <c r="J3373"/>
      <c r="K3373" s="118"/>
      <c r="L3373"/>
      <c r="M3373"/>
    </row>
    <row r="3374" spans="10:13" ht="14" x14ac:dyDescent="0.3">
      <c r="J3374"/>
      <c r="K3374" s="118"/>
      <c r="L3374"/>
      <c r="M3374"/>
    </row>
    <row r="3375" spans="10:13" ht="14" x14ac:dyDescent="0.3">
      <c r="J3375"/>
      <c r="K3375" s="118"/>
      <c r="L3375"/>
      <c r="M3375"/>
    </row>
    <row r="3376" spans="10:13" ht="14" x14ac:dyDescent="0.3">
      <c r="J3376"/>
      <c r="K3376" s="118"/>
      <c r="L3376"/>
      <c r="M3376"/>
    </row>
    <row r="3377" spans="10:13" ht="14" x14ac:dyDescent="0.3">
      <c r="J3377"/>
      <c r="K3377" s="118"/>
      <c r="L3377"/>
      <c r="M3377"/>
    </row>
    <row r="3378" spans="10:13" ht="14" x14ac:dyDescent="0.3">
      <c r="J3378"/>
      <c r="K3378" s="118"/>
      <c r="L3378"/>
      <c r="M3378"/>
    </row>
    <row r="3379" spans="10:13" ht="14" x14ac:dyDescent="0.3">
      <c r="J3379"/>
      <c r="K3379" s="118"/>
      <c r="L3379"/>
      <c r="M3379"/>
    </row>
    <row r="3380" spans="10:13" ht="14" x14ac:dyDescent="0.3">
      <c r="J3380"/>
      <c r="K3380" s="118"/>
      <c r="L3380"/>
      <c r="M3380"/>
    </row>
    <row r="3381" spans="10:13" ht="14" x14ac:dyDescent="0.3">
      <c r="J3381"/>
      <c r="K3381" s="118"/>
      <c r="L3381"/>
      <c r="M3381"/>
    </row>
    <row r="3382" spans="10:13" ht="14" x14ac:dyDescent="0.3">
      <c r="J3382"/>
      <c r="K3382" s="118"/>
      <c r="L3382"/>
      <c r="M3382"/>
    </row>
    <row r="3383" spans="10:13" ht="14" x14ac:dyDescent="0.3">
      <c r="J3383"/>
      <c r="K3383" s="118"/>
      <c r="L3383"/>
      <c r="M3383"/>
    </row>
    <row r="3384" spans="10:13" ht="14" x14ac:dyDescent="0.3">
      <c r="J3384"/>
      <c r="K3384" s="118"/>
      <c r="L3384"/>
      <c r="M3384"/>
    </row>
    <row r="3385" spans="10:13" ht="14" x14ac:dyDescent="0.3">
      <c r="J3385"/>
      <c r="K3385" s="118"/>
      <c r="L3385"/>
      <c r="M3385"/>
    </row>
    <row r="3386" spans="10:13" ht="14" x14ac:dyDescent="0.3">
      <c r="J3386"/>
      <c r="K3386" s="118"/>
      <c r="L3386"/>
      <c r="M3386"/>
    </row>
    <row r="3387" spans="10:13" ht="14" x14ac:dyDescent="0.3">
      <c r="J3387"/>
      <c r="K3387" s="118"/>
      <c r="L3387"/>
      <c r="M3387"/>
    </row>
    <row r="3388" spans="10:13" ht="14" x14ac:dyDescent="0.3">
      <c r="J3388"/>
      <c r="K3388" s="118"/>
      <c r="L3388"/>
      <c r="M3388"/>
    </row>
    <row r="3389" spans="10:13" ht="14" x14ac:dyDescent="0.3">
      <c r="J3389"/>
      <c r="K3389" s="118"/>
      <c r="L3389"/>
      <c r="M3389"/>
    </row>
    <row r="3390" spans="10:13" ht="14" x14ac:dyDescent="0.3">
      <c r="J3390"/>
      <c r="K3390" s="118"/>
      <c r="L3390"/>
      <c r="M3390"/>
    </row>
    <row r="3391" spans="10:13" ht="14" x14ac:dyDescent="0.3">
      <c r="J3391"/>
      <c r="K3391" s="118"/>
      <c r="L3391"/>
      <c r="M3391"/>
    </row>
    <row r="3392" spans="10:13" ht="14" x14ac:dyDescent="0.3">
      <c r="J3392"/>
      <c r="K3392" s="118"/>
      <c r="L3392"/>
      <c r="M3392"/>
    </row>
    <row r="3393" spans="10:13" ht="14" x14ac:dyDescent="0.3">
      <c r="J3393"/>
      <c r="K3393" s="118"/>
      <c r="L3393"/>
      <c r="M3393"/>
    </row>
    <row r="3394" spans="10:13" ht="14" x14ac:dyDescent="0.3">
      <c r="J3394"/>
      <c r="K3394" s="118"/>
      <c r="L3394"/>
      <c r="M3394"/>
    </row>
    <row r="3395" spans="10:13" ht="14" x14ac:dyDescent="0.3">
      <c r="J3395"/>
      <c r="K3395" s="118"/>
      <c r="L3395"/>
      <c r="M3395"/>
    </row>
    <row r="3396" spans="10:13" ht="14" x14ac:dyDescent="0.3">
      <c r="J3396"/>
      <c r="K3396" s="118"/>
      <c r="L3396"/>
      <c r="M3396"/>
    </row>
    <row r="3397" spans="10:13" ht="14" x14ac:dyDescent="0.3">
      <c r="J3397"/>
      <c r="K3397" s="118"/>
      <c r="L3397"/>
      <c r="M3397"/>
    </row>
    <row r="3398" spans="10:13" ht="14" x14ac:dyDescent="0.3">
      <c r="J3398"/>
      <c r="K3398" s="118"/>
      <c r="L3398"/>
      <c r="M3398"/>
    </row>
    <row r="3399" spans="10:13" ht="14" x14ac:dyDescent="0.3">
      <c r="J3399"/>
      <c r="K3399" s="118"/>
      <c r="L3399"/>
      <c r="M3399"/>
    </row>
    <row r="3400" spans="10:13" ht="14" x14ac:dyDescent="0.3">
      <c r="J3400"/>
      <c r="K3400" s="118"/>
      <c r="L3400"/>
      <c r="M3400"/>
    </row>
    <row r="3401" spans="10:13" ht="14" x14ac:dyDescent="0.3">
      <c r="J3401"/>
      <c r="K3401" s="118"/>
      <c r="L3401"/>
      <c r="M3401"/>
    </row>
    <row r="3402" spans="10:13" ht="14" x14ac:dyDescent="0.3">
      <c r="J3402"/>
      <c r="K3402" s="118"/>
      <c r="L3402"/>
      <c r="M3402"/>
    </row>
    <row r="3403" spans="10:13" ht="14" x14ac:dyDescent="0.3">
      <c r="J3403"/>
      <c r="K3403" s="118"/>
      <c r="L3403"/>
      <c r="M3403"/>
    </row>
    <row r="3404" spans="10:13" ht="14" x14ac:dyDescent="0.3">
      <c r="J3404"/>
      <c r="K3404" s="118"/>
      <c r="L3404"/>
      <c r="M3404"/>
    </row>
    <row r="3405" spans="10:13" ht="14" x14ac:dyDescent="0.3">
      <c r="J3405"/>
      <c r="K3405" s="118"/>
      <c r="L3405"/>
      <c r="M3405"/>
    </row>
    <row r="3406" spans="10:13" ht="14" x14ac:dyDescent="0.3">
      <c r="J3406"/>
      <c r="K3406" s="118"/>
      <c r="L3406"/>
      <c r="M3406"/>
    </row>
    <row r="3407" spans="10:13" ht="14" x14ac:dyDescent="0.3">
      <c r="J3407"/>
      <c r="K3407" s="118"/>
      <c r="L3407"/>
      <c r="M3407"/>
    </row>
    <row r="3408" spans="10:13" ht="14" x14ac:dyDescent="0.3">
      <c r="J3408"/>
      <c r="K3408" s="118"/>
      <c r="L3408"/>
      <c r="M3408"/>
    </row>
    <row r="3409" spans="10:13" ht="14" x14ac:dyDescent="0.3">
      <c r="J3409"/>
      <c r="K3409" s="118"/>
      <c r="L3409"/>
      <c r="M3409"/>
    </row>
    <row r="3410" spans="10:13" ht="14" x14ac:dyDescent="0.3">
      <c r="J3410"/>
      <c r="K3410" s="118"/>
      <c r="L3410"/>
      <c r="M3410"/>
    </row>
    <row r="3411" spans="10:13" ht="14" x14ac:dyDescent="0.3">
      <c r="J3411"/>
      <c r="K3411" s="118"/>
      <c r="L3411"/>
      <c r="M3411"/>
    </row>
    <row r="3412" spans="10:13" ht="14" x14ac:dyDescent="0.3">
      <c r="J3412"/>
      <c r="K3412" s="118"/>
      <c r="L3412"/>
      <c r="M3412"/>
    </row>
    <row r="3413" spans="10:13" ht="14" x14ac:dyDescent="0.3">
      <c r="J3413"/>
      <c r="K3413" s="118"/>
      <c r="L3413"/>
      <c r="M3413"/>
    </row>
    <row r="3414" spans="10:13" ht="14" x14ac:dyDescent="0.3">
      <c r="J3414"/>
      <c r="K3414" s="118"/>
      <c r="L3414"/>
      <c r="M3414"/>
    </row>
    <row r="3415" spans="10:13" ht="14" x14ac:dyDescent="0.3">
      <c r="J3415"/>
      <c r="K3415" s="118"/>
      <c r="L3415"/>
      <c r="M3415"/>
    </row>
    <row r="3416" spans="10:13" ht="14" x14ac:dyDescent="0.3">
      <c r="J3416"/>
      <c r="K3416" s="118"/>
      <c r="L3416"/>
      <c r="M3416"/>
    </row>
    <row r="3417" spans="10:13" ht="14" x14ac:dyDescent="0.3">
      <c r="J3417"/>
      <c r="K3417" s="118"/>
      <c r="L3417"/>
      <c r="M3417"/>
    </row>
    <row r="3418" spans="10:13" ht="14" x14ac:dyDescent="0.3">
      <c r="J3418"/>
      <c r="K3418" s="118"/>
      <c r="L3418"/>
      <c r="M3418"/>
    </row>
    <row r="3419" spans="10:13" ht="14" x14ac:dyDescent="0.3">
      <c r="J3419"/>
      <c r="K3419" s="118"/>
      <c r="L3419"/>
      <c r="M3419"/>
    </row>
    <row r="3420" spans="10:13" ht="14" x14ac:dyDescent="0.3">
      <c r="J3420"/>
      <c r="K3420" s="118"/>
      <c r="L3420"/>
      <c r="M3420"/>
    </row>
    <row r="3421" spans="10:13" ht="14" x14ac:dyDescent="0.3">
      <c r="J3421"/>
      <c r="K3421" s="118"/>
      <c r="L3421"/>
      <c r="M3421"/>
    </row>
    <row r="3422" spans="10:13" ht="14" x14ac:dyDescent="0.3">
      <c r="J3422"/>
      <c r="K3422" s="118"/>
      <c r="L3422"/>
      <c r="M3422"/>
    </row>
    <row r="3423" spans="10:13" ht="14" x14ac:dyDescent="0.3">
      <c r="J3423"/>
      <c r="K3423" s="118"/>
      <c r="L3423"/>
      <c r="M3423"/>
    </row>
    <row r="3424" spans="10:13" ht="14" x14ac:dyDescent="0.3">
      <c r="J3424"/>
      <c r="K3424" s="118"/>
      <c r="L3424"/>
      <c r="M3424"/>
    </row>
    <row r="3425" spans="10:13" ht="14" x14ac:dyDescent="0.3">
      <c r="J3425"/>
      <c r="K3425" s="118"/>
      <c r="L3425"/>
      <c r="M3425"/>
    </row>
    <row r="3426" spans="10:13" ht="14" x14ac:dyDescent="0.3">
      <c r="J3426"/>
      <c r="K3426" s="118"/>
      <c r="L3426"/>
      <c r="M3426"/>
    </row>
    <row r="3427" spans="10:13" ht="14" x14ac:dyDescent="0.3">
      <c r="J3427"/>
      <c r="K3427" s="118"/>
      <c r="L3427"/>
      <c r="M3427"/>
    </row>
    <row r="3428" spans="10:13" ht="14" x14ac:dyDescent="0.3">
      <c r="J3428"/>
      <c r="K3428" s="118"/>
      <c r="L3428"/>
      <c r="M3428"/>
    </row>
    <row r="3429" spans="10:13" ht="14" x14ac:dyDescent="0.3">
      <c r="J3429"/>
      <c r="K3429" s="118"/>
      <c r="L3429"/>
      <c r="M3429"/>
    </row>
    <row r="3430" spans="10:13" ht="14" x14ac:dyDescent="0.3">
      <c r="J3430"/>
      <c r="K3430" s="118"/>
      <c r="L3430"/>
      <c r="M3430"/>
    </row>
    <row r="3431" spans="10:13" ht="14" x14ac:dyDescent="0.3">
      <c r="J3431"/>
      <c r="K3431" s="118"/>
      <c r="L3431"/>
      <c r="M3431"/>
    </row>
    <row r="3432" spans="10:13" ht="14" x14ac:dyDescent="0.3">
      <c r="J3432"/>
      <c r="K3432" s="118"/>
      <c r="L3432"/>
      <c r="M3432"/>
    </row>
    <row r="3433" spans="10:13" ht="14" x14ac:dyDescent="0.3">
      <c r="J3433"/>
      <c r="K3433" s="118"/>
      <c r="L3433"/>
      <c r="M3433"/>
    </row>
    <row r="3434" spans="10:13" ht="14" x14ac:dyDescent="0.3">
      <c r="J3434"/>
      <c r="K3434" s="118"/>
      <c r="L3434"/>
      <c r="M3434"/>
    </row>
    <row r="3435" spans="10:13" ht="14" x14ac:dyDescent="0.3">
      <c r="J3435"/>
      <c r="K3435" s="118"/>
      <c r="L3435"/>
      <c r="M3435"/>
    </row>
    <row r="3436" spans="10:13" ht="14" x14ac:dyDescent="0.3">
      <c r="J3436"/>
      <c r="K3436" s="118"/>
      <c r="L3436"/>
      <c r="M3436"/>
    </row>
    <row r="3437" spans="10:13" ht="14" x14ac:dyDescent="0.3">
      <c r="J3437"/>
      <c r="K3437" s="118"/>
      <c r="L3437"/>
      <c r="M3437"/>
    </row>
    <row r="3438" spans="10:13" ht="14" x14ac:dyDescent="0.3">
      <c r="J3438"/>
      <c r="K3438" s="118"/>
      <c r="L3438"/>
      <c r="M3438"/>
    </row>
    <row r="3439" spans="10:13" ht="14" x14ac:dyDescent="0.3">
      <c r="J3439"/>
      <c r="K3439" s="118"/>
      <c r="L3439"/>
      <c r="M3439"/>
    </row>
    <row r="3440" spans="10:13" ht="14" x14ac:dyDescent="0.3">
      <c r="J3440"/>
      <c r="K3440" s="118"/>
      <c r="L3440"/>
      <c r="M3440"/>
    </row>
    <row r="3441" spans="10:13" ht="14" x14ac:dyDescent="0.3">
      <c r="J3441"/>
      <c r="K3441" s="118"/>
      <c r="L3441"/>
      <c r="M3441"/>
    </row>
    <row r="3442" spans="10:13" ht="14" x14ac:dyDescent="0.3">
      <c r="J3442"/>
      <c r="K3442" s="118"/>
      <c r="L3442"/>
      <c r="M3442"/>
    </row>
    <row r="3443" spans="10:13" ht="14" x14ac:dyDescent="0.3">
      <c r="J3443"/>
      <c r="K3443" s="118"/>
      <c r="L3443"/>
      <c r="M3443"/>
    </row>
    <row r="3444" spans="10:13" ht="14" x14ac:dyDescent="0.3">
      <c r="J3444"/>
      <c r="K3444" s="118"/>
      <c r="L3444"/>
      <c r="M3444"/>
    </row>
    <row r="3445" spans="10:13" ht="14" x14ac:dyDescent="0.3">
      <c r="J3445"/>
      <c r="K3445" s="118"/>
      <c r="L3445"/>
      <c r="M3445"/>
    </row>
    <row r="3446" spans="10:13" ht="14" x14ac:dyDescent="0.3">
      <c r="J3446"/>
      <c r="K3446" s="118"/>
      <c r="L3446"/>
      <c r="M3446"/>
    </row>
    <row r="3447" spans="10:13" ht="14" x14ac:dyDescent="0.3">
      <c r="J3447"/>
      <c r="K3447" s="118"/>
      <c r="L3447"/>
      <c r="M3447"/>
    </row>
    <row r="3448" spans="10:13" ht="14" x14ac:dyDescent="0.3">
      <c r="J3448"/>
      <c r="K3448" s="118"/>
      <c r="L3448"/>
      <c r="M3448"/>
    </row>
    <row r="3449" spans="10:13" ht="14" x14ac:dyDescent="0.3">
      <c r="J3449"/>
      <c r="K3449" s="118"/>
      <c r="L3449"/>
      <c r="M3449"/>
    </row>
    <row r="3450" spans="10:13" ht="14" x14ac:dyDescent="0.3">
      <c r="J3450"/>
      <c r="K3450" s="118"/>
      <c r="L3450"/>
      <c r="M3450"/>
    </row>
    <row r="3451" spans="10:13" ht="14" x14ac:dyDescent="0.3">
      <c r="J3451"/>
      <c r="K3451" s="118"/>
      <c r="L3451"/>
      <c r="M3451"/>
    </row>
    <row r="3452" spans="10:13" ht="14" x14ac:dyDescent="0.3">
      <c r="J3452"/>
      <c r="K3452" s="118"/>
      <c r="L3452"/>
      <c r="M3452"/>
    </row>
    <row r="3453" spans="10:13" ht="14" x14ac:dyDescent="0.3">
      <c r="J3453"/>
      <c r="K3453" s="118"/>
      <c r="L3453"/>
      <c r="M3453"/>
    </row>
    <row r="3454" spans="10:13" ht="14" x14ac:dyDescent="0.3">
      <c r="J3454"/>
      <c r="K3454" s="118"/>
      <c r="L3454"/>
      <c r="M3454"/>
    </row>
    <row r="3455" spans="10:13" ht="14" x14ac:dyDescent="0.3">
      <c r="J3455"/>
      <c r="K3455" s="118"/>
      <c r="L3455"/>
      <c r="M3455"/>
    </row>
    <row r="3456" spans="10:13" ht="14" x14ac:dyDescent="0.3">
      <c r="J3456"/>
      <c r="K3456" s="118"/>
      <c r="L3456"/>
      <c r="M3456"/>
    </row>
    <row r="3457" spans="10:13" ht="14" x14ac:dyDescent="0.3">
      <c r="J3457"/>
      <c r="K3457" s="118"/>
      <c r="L3457"/>
      <c r="M3457"/>
    </row>
    <row r="3458" spans="10:13" ht="14" x14ac:dyDescent="0.3">
      <c r="J3458"/>
      <c r="K3458" s="118"/>
      <c r="L3458"/>
      <c r="M3458"/>
    </row>
    <row r="3459" spans="10:13" ht="14" x14ac:dyDescent="0.3">
      <c r="J3459"/>
      <c r="K3459" s="118"/>
      <c r="L3459"/>
      <c r="M3459"/>
    </row>
    <row r="3460" spans="10:13" ht="14" x14ac:dyDescent="0.3">
      <c r="J3460"/>
      <c r="K3460" s="118"/>
      <c r="L3460"/>
      <c r="M3460"/>
    </row>
    <row r="3461" spans="10:13" ht="14" x14ac:dyDescent="0.3">
      <c r="J3461"/>
      <c r="K3461" s="118"/>
      <c r="L3461"/>
      <c r="M3461"/>
    </row>
    <row r="3462" spans="10:13" ht="14" x14ac:dyDescent="0.3">
      <c r="J3462"/>
      <c r="K3462" s="118"/>
      <c r="L3462"/>
      <c r="M3462"/>
    </row>
    <row r="3463" spans="10:13" ht="14" x14ac:dyDescent="0.3">
      <c r="J3463"/>
      <c r="K3463" s="118"/>
      <c r="L3463"/>
      <c r="M3463"/>
    </row>
    <row r="3464" spans="10:13" ht="14" x14ac:dyDescent="0.3">
      <c r="J3464"/>
      <c r="K3464" s="118"/>
      <c r="L3464"/>
      <c r="M3464"/>
    </row>
    <row r="3465" spans="10:13" ht="14" x14ac:dyDescent="0.3">
      <c r="J3465"/>
      <c r="K3465" s="118"/>
      <c r="L3465"/>
      <c r="M3465"/>
    </row>
    <row r="3466" spans="10:13" ht="14" x14ac:dyDescent="0.3">
      <c r="J3466"/>
      <c r="K3466" s="118"/>
      <c r="L3466"/>
      <c r="M3466"/>
    </row>
    <row r="3467" spans="10:13" ht="14" x14ac:dyDescent="0.3">
      <c r="J3467"/>
      <c r="K3467" s="118"/>
      <c r="L3467"/>
      <c r="M3467"/>
    </row>
    <row r="3468" spans="10:13" ht="14" x14ac:dyDescent="0.3">
      <c r="J3468"/>
      <c r="K3468" s="118"/>
      <c r="L3468"/>
      <c r="M3468"/>
    </row>
    <row r="3469" spans="10:13" ht="14" x14ac:dyDescent="0.3">
      <c r="J3469"/>
      <c r="K3469" s="118"/>
      <c r="L3469"/>
      <c r="M3469"/>
    </row>
    <row r="3470" spans="10:13" ht="14" x14ac:dyDescent="0.3">
      <c r="J3470"/>
      <c r="K3470" s="118"/>
      <c r="L3470"/>
      <c r="M3470"/>
    </row>
    <row r="3471" spans="10:13" ht="14" x14ac:dyDescent="0.3">
      <c r="J3471"/>
      <c r="K3471" s="118"/>
      <c r="L3471"/>
      <c r="M3471"/>
    </row>
    <row r="3472" spans="10:13" ht="14" x14ac:dyDescent="0.3">
      <c r="J3472"/>
      <c r="K3472" s="118"/>
      <c r="L3472"/>
      <c r="M3472"/>
    </row>
    <row r="3473" spans="10:13" ht="14" x14ac:dyDescent="0.3">
      <c r="J3473"/>
      <c r="K3473" s="118"/>
      <c r="L3473"/>
      <c r="M3473"/>
    </row>
    <row r="3474" spans="10:13" ht="14" x14ac:dyDescent="0.3">
      <c r="J3474"/>
      <c r="K3474" s="118"/>
      <c r="L3474"/>
      <c r="M3474"/>
    </row>
    <row r="3475" spans="10:13" ht="14" x14ac:dyDescent="0.3">
      <c r="J3475"/>
      <c r="K3475" s="118"/>
      <c r="L3475"/>
      <c r="M3475"/>
    </row>
    <row r="3476" spans="10:13" ht="14" x14ac:dyDescent="0.3">
      <c r="J3476"/>
      <c r="K3476" s="118"/>
      <c r="L3476"/>
      <c r="M3476"/>
    </row>
    <row r="3477" spans="10:13" ht="14" x14ac:dyDescent="0.3">
      <c r="J3477"/>
      <c r="K3477" s="118"/>
      <c r="L3477"/>
      <c r="M3477"/>
    </row>
    <row r="3478" spans="10:13" ht="14" x14ac:dyDescent="0.3">
      <c r="J3478"/>
      <c r="K3478" s="118"/>
      <c r="L3478"/>
      <c r="M3478"/>
    </row>
    <row r="3479" spans="10:13" ht="14" x14ac:dyDescent="0.3">
      <c r="J3479"/>
      <c r="K3479" s="118"/>
      <c r="L3479"/>
      <c r="M3479"/>
    </row>
    <row r="3480" spans="10:13" ht="14" x14ac:dyDescent="0.3">
      <c r="J3480"/>
      <c r="K3480" s="118"/>
      <c r="L3480"/>
      <c r="M3480"/>
    </row>
    <row r="3481" spans="10:13" ht="14" x14ac:dyDescent="0.3">
      <c r="J3481"/>
      <c r="K3481" s="118"/>
      <c r="L3481"/>
      <c r="M3481"/>
    </row>
    <row r="3482" spans="10:13" ht="14" x14ac:dyDescent="0.3">
      <c r="J3482"/>
      <c r="K3482" s="118"/>
      <c r="L3482"/>
      <c r="M3482"/>
    </row>
    <row r="3483" spans="10:13" ht="14" x14ac:dyDescent="0.3">
      <c r="J3483"/>
      <c r="K3483" s="118"/>
      <c r="L3483"/>
      <c r="M3483"/>
    </row>
    <row r="3484" spans="10:13" ht="14" x14ac:dyDescent="0.3">
      <c r="J3484"/>
      <c r="K3484" s="118"/>
      <c r="L3484"/>
      <c r="M3484"/>
    </row>
    <row r="3485" spans="10:13" ht="14" x14ac:dyDescent="0.3">
      <c r="J3485"/>
      <c r="K3485" s="118"/>
      <c r="L3485"/>
      <c r="M3485"/>
    </row>
    <row r="3486" spans="10:13" ht="14" x14ac:dyDescent="0.3">
      <c r="J3486"/>
      <c r="K3486" s="118"/>
      <c r="L3486"/>
      <c r="M3486"/>
    </row>
    <row r="3487" spans="10:13" ht="14" x14ac:dyDescent="0.3">
      <c r="J3487"/>
      <c r="K3487" s="118"/>
      <c r="L3487"/>
      <c r="M3487"/>
    </row>
    <row r="3488" spans="10:13" ht="14" x14ac:dyDescent="0.3">
      <c r="J3488"/>
      <c r="K3488" s="118"/>
      <c r="L3488"/>
      <c r="M3488"/>
    </row>
    <row r="3489" spans="10:13" ht="14" x14ac:dyDescent="0.3">
      <c r="J3489"/>
      <c r="K3489" s="118"/>
      <c r="L3489"/>
      <c r="M3489"/>
    </row>
    <row r="3490" spans="10:13" ht="14" x14ac:dyDescent="0.3">
      <c r="J3490"/>
      <c r="K3490" s="118"/>
      <c r="L3490"/>
      <c r="M3490"/>
    </row>
    <row r="3491" spans="10:13" ht="14" x14ac:dyDescent="0.3">
      <c r="J3491"/>
      <c r="K3491" s="118"/>
      <c r="L3491"/>
      <c r="M3491"/>
    </row>
    <row r="3492" spans="10:13" ht="14" x14ac:dyDescent="0.3">
      <c r="J3492"/>
      <c r="K3492" s="118"/>
      <c r="L3492"/>
      <c r="M3492"/>
    </row>
    <row r="3493" spans="10:13" ht="14" x14ac:dyDescent="0.3">
      <c r="J3493"/>
      <c r="K3493" s="118"/>
      <c r="L3493"/>
      <c r="M3493"/>
    </row>
    <row r="3494" spans="10:13" ht="14" x14ac:dyDescent="0.3">
      <c r="J3494"/>
      <c r="K3494" s="118"/>
      <c r="L3494"/>
      <c r="M3494"/>
    </row>
    <row r="3495" spans="10:13" ht="14" x14ac:dyDescent="0.3">
      <c r="J3495"/>
      <c r="K3495" s="118"/>
      <c r="L3495"/>
      <c r="M3495"/>
    </row>
    <row r="3496" spans="10:13" ht="14" x14ac:dyDescent="0.3">
      <c r="J3496"/>
      <c r="K3496" s="118"/>
      <c r="L3496"/>
      <c r="M3496"/>
    </row>
    <row r="3497" spans="10:13" ht="14" x14ac:dyDescent="0.3">
      <c r="J3497"/>
      <c r="K3497" s="118"/>
      <c r="L3497"/>
      <c r="M3497"/>
    </row>
    <row r="3498" spans="10:13" ht="14" x14ac:dyDescent="0.3">
      <c r="J3498"/>
      <c r="K3498" s="118"/>
      <c r="L3498"/>
      <c r="M3498"/>
    </row>
    <row r="3499" spans="10:13" ht="14" x14ac:dyDescent="0.3">
      <c r="J3499"/>
      <c r="K3499" s="118"/>
      <c r="L3499"/>
      <c r="M3499"/>
    </row>
    <row r="3500" spans="10:13" ht="14" x14ac:dyDescent="0.3">
      <c r="J3500"/>
      <c r="K3500" s="118"/>
      <c r="L3500"/>
      <c r="M3500"/>
    </row>
    <row r="3501" spans="10:13" ht="14" x14ac:dyDescent="0.3">
      <c r="J3501"/>
      <c r="K3501" s="118"/>
      <c r="L3501"/>
      <c r="M3501"/>
    </row>
    <row r="3502" spans="10:13" ht="14" x14ac:dyDescent="0.3">
      <c r="J3502"/>
      <c r="K3502" s="118"/>
      <c r="L3502"/>
      <c r="M3502"/>
    </row>
    <row r="3503" spans="10:13" ht="14" x14ac:dyDescent="0.3">
      <c r="J3503"/>
      <c r="K3503" s="118"/>
      <c r="L3503"/>
      <c r="M3503"/>
    </row>
    <row r="3504" spans="10:13" ht="14" x14ac:dyDescent="0.3">
      <c r="J3504"/>
      <c r="K3504" s="118"/>
      <c r="L3504"/>
      <c r="M3504"/>
    </row>
    <row r="3505" spans="10:13" ht="14" x14ac:dyDescent="0.3">
      <c r="J3505"/>
      <c r="K3505" s="118"/>
      <c r="L3505"/>
      <c r="M3505"/>
    </row>
    <row r="3506" spans="10:13" ht="14" x14ac:dyDescent="0.3">
      <c r="J3506"/>
      <c r="K3506" s="118"/>
      <c r="L3506"/>
      <c r="M3506"/>
    </row>
    <row r="3507" spans="10:13" ht="14" x14ac:dyDescent="0.3">
      <c r="J3507"/>
      <c r="K3507" s="118"/>
      <c r="L3507"/>
      <c r="M3507"/>
    </row>
    <row r="3508" spans="10:13" ht="14" x14ac:dyDescent="0.3">
      <c r="J3508"/>
      <c r="K3508" s="118"/>
      <c r="L3508"/>
      <c r="M3508"/>
    </row>
    <row r="3509" spans="10:13" ht="14" x14ac:dyDescent="0.3">
      <c r="J3509"/>
      <c r="K3509" s="118"/>
      <c r="L3509"/>
      <c r="M3509"/>
    </row>
    <row r="3510" spans="10:13" ht="14" x14ac:dyDescent="0.3">
      <c r="J3510"/>
      <c r="K3510" s="118"/>
      <c r="L3510"/>
      <c r="M3510"/>
    </row>
    <row r="3511" spans="10:13" ht="14" x14ac:dyDescent="0.3">
      <c r="J3511"/>
      <c r="K3511" s="118"/>
      <c r="L3511"/>
      <c r="M3511"/>
    </row>
    <row r="3512" spans="10:13" ht="14" x14ac:dyDescent="0.3">
      <c r="J3512"/>
      <c r="K3512" s="118"/>
      <c r="L3512"/>
      <c r="M3512"/>
    </row>
    <row r="3513" spans="10:13" ht="14" x14ac:dyDescent="0.3">
      <c r="J3513"/>
      <c r="K3513" s="118"/>
      <c r="L3513"/>
      <c r="M3513"/>
    </row>
    <row r="3514" spans="10:13" ht="14" x14ac:dyDescent="0.3">
      <c r="J3514"/>
      <c r="K3514" s="118"/>
      <c r="L3514"/>
      <c r="M3514"/>
    </row>
    <row r="3515" spans="10:13" ht="14" x14ac:dyDescent="0.3">
      <c r="J3515"/>
      <c r="K3515" s="118"/>
      <c r="L3515"/>
      <c r="M3515"/>
    </row>
    <row r="3516" spans="10:13" ht="14" x14ac:dyDescent="0.3">
      <c r="J3516"/>
      <c r="K3516" s="118"/>
      <c r="L3516"/>
      <c r="M3516"/>
    </row>
    <row r="3517" spans="10:13" ht="14" x14ac:dyDescent="0.3">
      <c r="J3517"/>
      <c r="K3517" s="118"/>
      <c r="L3517"/>
      <c r="M3517"/>
    </row>
    <row r="3518" spans="10:13" ht="14" x14ac:dyDescent="0.3">
      <c r="J3518"/>
      <c r="K3518" s="118"/>
      <c r="L3518"/>
      <c r="M3518"/>
    </row>
    <row r="3519" spans="10:13" ht="14" x14ac:dyDescent="0.3">
      <c r="J3519"/>
      <c r="K3519" s="118"/>
      <c r="L3519"/>
      <c r="M3519"/>
    </row>
    <row r="3520" spans="10:13" ht="14" x14ac:dyDescent="0.3">
      <c r="J3520"/>
      <c r="K3520" s="118"/>
      <c r="L3520"/>
      <c r="M3520"/>
    </row>
    <row r="3521" spans="10:13" ht="14" x14ac:dyDescent="0.3">
      <c r="J3521"/>
      <c r="K3521" s="118"/>
      <c r="L3521"/>
      <c r="M3521"/>
    </row>
    <row r="3522" spans="10:13" ht="14" x14ac:dyDescent="0.3">
      <c r="J3522"/>
      <c r="K3522" s="118"/>
      <c r="L3522"/>
      <c r="M3522"/>
    </row>
    <row r="3523" spans="10:13" ht="14" x14ac:dyDescent="0.3">
      <c r="J3523"/>
      <c r="K3523" s="118"/>
      <c r="L3523"/>
      <c r="M3523"/>
    </row>
    <row r="3524" spans="10:13" ht="14" x14ac:dyDescent="0.3">
      <c r="J3524"/>
      <c r="K3524" s="118"/>
      <c r="L3524"/>
      <c r="M3524"/>
    </row>
    <row r="3525" spans="10:13" ht="14" x14ac:dyDescent="0.3">
      <c r="J3525"/>
      <c r="K3525" s="118"/>
      <c r="L3525"/>
      <c r="M3525"/>
    </row>
    <row r="3526" spans="10:13" ht="14" x14ac:dyDescent="0.3">
      <c r="J3526"/>
      <c r="K3526" s="118"/>
      <c r="L3526"/>
      <c r="M3526"/>
    </row>
    <row r="3527" spans="10:13" ht="14" x14ac:dyDescent="0.3">
      <c r="J3527"/>
      <c r="K3527" s="118"/>
      <c r="L3527"/>
      <c r="M3527"/>
    </row>
    <row r="3528" spans="10:13" ht="14" x14ac:dyDescent="0.3">
      <c r="J3528"/>
      <c r="K3528" s="118"/>
      <c r="L3528"/>
      <c r="M3528"/>
    </row>
    <row r="3529" spans="10:13" ht="14" x14ac:dyDescent="0.3">
      <c r="J3529"/>
      <c r="K3529" s="118"/>
      <c r="L3529"/>
      <c r="M3529"/>
    </row>
    <row r="3530" spans="10:13" ht="14" x14ac:dyDescent="0.3">
      <c r="J3530"/>
      <c r="K3530" s="118"/>
      <c r="L3530"/>
      <c r="M3530"/>
    </row>
    <row r="3531" spans="10:13" ht="14" x14ac:dyDescent="0.3">
      <c r="J3531"/>
      <c r="K3531" s="118"/>
      <c r="L3531"/>
      <c r="M3531"/>
    </row>
    <row r="3532" spans="10:13" ht="14" x14ac:dyDescent="0.3">
      <c r="J3532"/>
      <c r="K3532" s="118"/>
      <c r="L3532"/>
      <c r="M3532"/>
    </row>
    <row r="3533" spans="10:13" ht="14" x14ac:dyDescent="0.3">
      <c r="J3533"/>
      <c r="K3533" s="118"/>
      <c r="L3533"/>
      <c r="M3533"/>
    </row>
    <row r="3534" spans="10:13" ht="14" x14ac:dyDescent="0.3">
      <c r="J3534"/>
      <c r="K3534" s="118"/>
      <c r="L3534"/>
      <c r="M3534"/>
    </row>
    <row r="3535" spans="10:13" ht="14" x14ac:dyDescent="0.3">
      <c r="J3535"/>
      <c r="K3535" s="118"/>
      <c r="L3535"/>
      <c r="M3535"/>
    </row>
    <row r="3536" spans="10:13" ht="14" x14ac:dyDescent="0.3">
      <c r="J3536"/>
      <c r="K3536" s="118"/>
      <c r="L3536"/>
      <c r="M3536"/>
    </row>
    <row r="3537" spans="10:13" ht="14" x14ac:dyDescent="0.3">
      <c r="J3537"/>
      <c r="K3537" s="118"/>
      <c r="L3537"/>
      <c r="M3537"/>
    </row>
    <row r="3538" spans="10:13" ht="14" x14ac:dyDescent="0.3">
      <c r="J3538"/>
      <c r="K3538" s="118"/>
      <c r="L3538"/>
      <c r="M3538"/>
    </row>
    <row r="3539" spans="10:13" ht="14" x14ac:dyDescent="0.3">
      <c r="J3539"/>
      <c r="K3539" s="118"/>
      <c r="L3539"/>
      <c r="M3539"/>
    </row>
    <row r="3540" spans="10:13" ht="14" x14ac:dyDescent="0.3">
      <c r="J3540"/>
      <c r="K3540" s="118"/>
      <c r="L3540"/>
      <c r="M3540"/>
    </row>
    <row r="3541" spans="10:13" ht="14" x14ac:dyDescent="0.3">
      <c r="J3541"/>
      <c r="K3541" s="118"/>
      <c r="L3541"/>
      <c r="M3541"/>
    </row>
    <row r="3542" spans="10:13" ht="14" x14ac:dyDescent="0.3">
      <c r="J3542"/>
      <c r="K3542" s="118"/>
      <c r="L3542"/>
      <c r="M3542"/>
    </row>
    <row r="3543" spans="10:13" ht="14" x14ac:dyDescent="0.3">
      <c r="J3543"/>
      <c r="K3543" s="118"/>
      <c r="L3543"/>
      <c r="M3543"/>
    </row>
    <row r="3544" spans="10:13" ht="14" x14ac:dyDescent="0.3">
      <c r="J3544"/>
      <c r="K3544" s="118"/>
      <c r="L3544"/>
      <c r="M3544"/>
    </row>
    <row r="3545" spans="10:13" ht="14" x14ac:dyDescent="0.3">
      <c r="J3545"/>
      <c r="K3545" s="118"/>
      <c r="L3545"/>
      <c r="M3545"/>
    </row>
    <row r="3546" spans="10:13" ht="14" x14ac:dyDescent="0.3">
      <c r="J3546"/>
      <c r="K3546" s="118"/>
      <c r="L3546"/>
      <c r="M3546"/>
    </row>
    <row r="3547" spans="10:13" ht="14" x14ac:dyDescent="0.3">
      <c r="J3547"/>
      <c r="K3547" s="118"/>
      <c r="L3547"/>
      <c r="M3547"/>
    </row>
    <row r="3548" spans="10:13" ht="14" x14ac:dyDescent="0.3">
      <c r="J3548"/>
      <c r="K3548" s="118"/>
      <c r="L3548"/>
      <c r="M3548"/>
    </row>
    <row r="3549" spans="10:13" ht="14" x14ac:dyDescent="0.3">
      <c r="J3549"/>
      <c r="K3549" s="118"/>
      <c r="L3549"/>
      <c r="M3549"/>
    </row>
    <row r="3550" spans="10:13" ht="14" x14ac:dyDescent="0.3">
      <c r="J3550"/>
      <c r="K3550" s="118"/>
      <c r="L3550"/>
      <c r="M3550"/>
    </row>
    <row r="3551" spans="10:13" ht="14" x14ac:dyDescent="0.3">
      <c r="J3551"/>
      <c r="K3551" s="118"/>
      <c r="L3551"/>
      <c r="M3551"/>
    </row>
    <row r="3552" spans="10:13" ht="14" x14ac:dyDescent="0.3">
      <c r="J3552"/>
      <c r="K3552" s="118"/>
      <c r="L3552"/>
      <c r="M3552"/>
    </row>
    <row r="3553" spans="10:13" ht="14" x14ac:dyDescent="0.3">
      <c r="J3553"/>
      <c r="K3553" s="118"/>
      <c r="L3553"/>
      <c r="M3553"/>
    </row>
    <row r="3554" spans="10:13" ht="14" x14ac:dyDescent="0.3">
      <c r="J3554"/>
      <c r="K3554" s="118"/>
      <c r="L3554"/>
      <c r="M3554"/>
    </row>
    <row r="3555" spans="10:13" ht="14" x14ac:dyDescent="0.3">
      <c r="J3555"/>
      <c r="K3555" s="118"/>
      <c r="L3555"/>
      <c r="M3555"/>
    </row>
    <row r="3556" spans="10:13" ht="14" x14ac:dyDescent="0.3">
      <c r="J3556"/>
      <c r="K3556" s="118"/>
      <c r="L3556"/>
      <c r="M3556"/>
    </row>
    <row r="3557" spans="10:13" ht="14" x14ac:dyDescent="0.3">
      <c r="J3557"/>
      <c r="K3557" s="118"/>
      <c r="L3557"/>
      <c r="M3557"/>
    </row>
    <row r="3558" spans="10:13" ht="14" x14ac:dyDescent="0.3">
      <c r="J3558"/>
      <c r="K3558" s="118"/>
      <c r="L3558"/>
      <c r="M3558"/>
    </row>
    <row r="3559" spans="10:13" ht="14" x14ac:dyDescent="0.3">
      <c r="J3559"/>
      <c r="K3559" s="118"/>
      <c r="L3559"/>
      <c r="M3559"/>
    </row>
    <row r="3560" spans="10:13" ht="14" x14ac:dyDescent="0.3">
      <c r="J3560"/>
      <c r="K3560" s="118"/>
      <c r="L3560"/>
      <c r="M3560"/>
    </row>
    <row r="3561" spans="10:13" ht="14" x14ac:dyDescent="0.3">
      <c r="J3561"/>
      <c r="K3561" s="118"/>
      <c r="L3561"/>
      <c r="M3561"/>
    </row>
    <row r="3562" spans="10:13" ht="14" x14ac:dyDescent="0.3">
      <c r="J3562"/>
      <c r="K3562" s="118"/>
      <c r="L3562"/>
      <c r="M3562"/>
    </row>
    <row r="3563" spans="10:13" ht="14" x14ac:dyDescent="0.3">
      <c r="J3563"/>
      <c r="K3563" s="118"/>
      <c r="L3563"/>
      <c r="M3563"/>
    </row>
    <row r="3564" spans="10:13" ht="14" x14ac:dyDescent="0.3">
      <c r="J3564"/>
      <c r="K3564" s="118"/>
      <c r="L3564"/>
      <c r="M3564"/>
    </row>
    <row r="3565" spans="10:13" ht="14" x14ac:dyDescent="0.3">
      <c r="J3565"/>
      <c r="K3565" s="118"/>
      <c r="L3565"/>
      <c r="M3565"/>
    </row>
    <row r="3566" spans="10:13" ht="14" x14ac:dyDescent="0.3">
      <c r="J3566"/>
      <c r="K3566" s="118"/>
      <c r="L3566"/>
      <c r="M3566"/>
    </row>
    <row r="3567" spans="10:13" ht="14" x14ac:dyDescent="0.3">
      <c r="J3567"/>
      <c r="K3567" s="118"/>
      <c r="L3567"/>
      <c r="M3567"/>
    </row>
    <row r="3568" spans="10:13" ht="14" x14ac:dyDescent="0.3">
      <c r="J3568"/>
      <c r="K3568" s="118"/>
      <c r="L3568"/>
      <c r="M3568"/>
    </row>
    <row r="3569" spans="10:13" ht="14" x14ac:dyDescent="0.3">
      <c r="J3569"/>
      <c r="K3569" s="118"/>
      <c r="L3569"/>
      <c r="M3569"/>
    </row>
    <row r="3570" spans="10:13" ht="14" x14ac:dyDescent="0.3">
      <c r="J3570"/>
      <c r="K3570" s="118"/>
      <c r="L3570"/>
      <c r="M3570"/>
    </row>
    <row r="3571" spans="10:13" ht="14" x14ac:dyDescent="0.3">
      <c r="J3571"/>
      <c r="K3571" s="118"/>
      <c r="L3571"/>
      <c r="M3571"/>
    </row>
    <row r="3572" spans="10:13" ht="14" x14ac:dyDescent="0.3">
      <c r="J3572"/>
      <c r="K3572" s="118"/>
      <c r="L3572"/>
      <c r="M3572"/>
    </row>
    <row r="3573" spans="10:13" ht="14" x14ac:dyDescent="0.3">
      <c r="J3573"/>
      <c r="K3573" s="118"/>
      <c r="L3573"/>
      <c r="M3573"/>
    </row>
    <row r="3574" spans="10:13" ht="14" x14ac:dyDescent="0.3">
      <c r="J3574"/>
      <c r="K3574" s="118"/>
      <c r="L3574"/>
      <c r="M3574"/>
    </row>
    <row r="3575" spans="10:13" ht="14" x14ac:dyDescent="0.3">
      <c r="J3575"/>
      <c r="K3575" s="118"/>
      <c r="L3575"/>
      <c r="M3575"/>
    </row>
    <row r="3576" spans="10:13" ht="14" x14ac:dyDescent="0.3">
      <c r="J3576"/>
      <c r="K3576" s="118"/>
      <c r="L3576"/>
      <c r="M3576"/>
    </row>
    <row r="3577" spans="10:13" ht="14" x14ac:dyDescent="0.3">
      <c r="J3577"/>
      <c r="K3577" s="118"/>
      <c r="L3577"/>
      <c r="M3577"/>
    </row>
    <row r="3578" spans="10:13" ht="14" x14ac:dyDescent="0.3">
      <c r="J3578"/>
      <c r="K3578" s="118"/>
      <c r="L3578"/>
      <c r="M3578"/>
    </row>
    <row r="3579" spans="10:13" ht="14" x14ac:dyDescent="0.3">
      <c r="J3579"/>
      <c r="K3579" s="118"/>
      <c r="L3579"/>
      <c r="M3579"/>
    </row>
    <row r="3580" spans="10:13" ht="14" x14ac:dyDescent="0.3">
      <c r="J3580"/>
      <c r="K3580" s="118"/>
      <c r="L3580"/>
      <c r="M3580"/>
    </row>
    <row r="3581" spans="10:13" ht="14" x14ac:dyDescent="0.3">
      <c r="J3581"/>
      <c r="K3581" s="118"/>
      <c r="L3581"/>
      <c r="M3581"/>
    </row>
    <row r="3582" spans="10:13" ht="14" x14ac:dyDescent="0.3">
      <c r="J3582"/>
      <c r="K3582" s="118"/>
      <c r="L3582"/>
      <c r="M3582"/>
    </row>
    <row r="3583" spans="10:13" ht="14" x14ac:dyDescent="0.3">
      <c r="J3583"/>
      <c r="K3583" s="118"/>
      <c r="L3583"/>
      <c r="M3583"/>
    </row>
    <row r="3584" spans="10:13" ht="14" x14ac:dyDescent="0.3">
      <c r="J3584"/>
      <c r="K3584" s="118"/>
      <c r="L3584"/>
      <c r="M3584"/>
    </row>
    <row r="3585" spans="10:13" ht="14" x14ac:dyDescent="0.3">
      <c r="J3585"/>
      <c r="K3585" s="118"/>
      <c r="L3585"/>
      <c r="M3585"/>
    </row>
    <row r="3586" spans="10:13" ht="14" x14ac:dyDescent="0.3">
      <c r="J3586"/>
      <c r="K3586" s="118"/>
      <c r="L3586"/>
      <c r="M3586"/>
    </row>
    <row r="3587" spans="10:13" ht="14" x14ac:dyDescent="0.3">
      <c r="J3587"/>
      <c r="K3587" s="118"/>
      <c r="L3587"/>
      <c r="M3587"/>
    </row>
    <row r="3588" spans="10:13" ht="14" x14ac:dyDescent="0.3">
      <c r="J3588"/>
      <c r="K3588" s="118"/>
      <c r="L3588"/>
      <c r="M3588"/>
    </row>
    <row r="3589" spans="10:13" ht="14" x14ac:dyDescent="0.3">
      <c r="J3589"/>
      <c r="K3589" s="118"/>
      <c r="L3589"/>
      <c r="M3589"/>
    </row>
    <row r="3590" spans="10:13" ht="14" x14ac:dyDescent="0.3">
      <c r="J3590"/>
      <c r="K3590" s="118"/>
      <c r="L3590"/>
      <c r="M3590"/>
    </row>
    <row r="3591" spans="10:13" ht="14" x14ac:dyDescent="0.3">
      <c r="J3591"/>
      <c r="K3591" s="118"/>
      <c r="L3591"/>
      <c r="M3591"/>
    </row>
    <row r="3592" spans="10:13" ht="14" x14ac:dyDescent="0.3">
      <c r="J3592"/>
      <c r="K3592" s="118"/>
      <c r="L3592"/>
      <c r="M3592"/>
    </row>
    <row r="3593" spans="10:13" ht="14" x14ac:dyDescent="0.3">
      <c r="J3593"/>
      <c r="K3593" s="118"/>
      <c r="L3593"/>
      <c r="M3593"/>
    </row>
    <row r="3594" spans="10:13" ht="14" x14ac:dyDescent="0.3">
      <c r="J3594"/>
      <c r="K3594" s="118"/>
      <c r="L3594"/>
      <c r="M3594"/>
    </row>
    <row r="3595" spans="10:13" ht="14" x14ac:dyDescent="0.3">
      <c r="J3595"/>
      <c r="K3595" s="118"/>
      <c r="L3595"/>
      <c r="M3595"/>
    </row>
    <row r="3596" spans="10:13" ht="14" x14ac:dyDescent="0.3">
      <c r="J3596"/>
      <c r="K3596" s="118"/>
      <c r="L3596"/>
      <c r="M3596"/>
    </row>
    <row r="3597" spans="10:13" ht="14" x14ac:dyDescent="0.3">
      <c r="J3597"/>
      <c r="K3597" s="118"/>
      <c r="L3597"/>
      <c r="M3597"/>
    </row>
    <row r="3598" spans="10:13" ht="14" x14ac:dyDescent="0.3">
      <c r="J3598"/>
      <c r="K3598" s="118"/>
      <c r="L3598"/>
      <c r="M3598"/>
    </row>
    <row r="3599" spans="10:13" ht="14" x14ac:dyDescent="0.3">
      <c r="J3599"/>
      <c r="K3599" s="118"/>
      <c r="L3599"/>
      <c r="M3599"/>
    </row>
    <row r="3600" spans="10:13" ht="14" x14ac:dyDescent="0.3">
      <c r="J3600"/>
      <c r="K3600" s="118"/>
      <c r="L3600"/>
      <c r="M3600"/>
    </row>
    <row r="3601" spans="10:13" ht="14" x14ac:dyDescent="0.3">
      <c r="J3601"/>
      <c r="K3601" s="118"/>
      <c r="L3601"/>
      <c r="M3601"/>
    </row>
    <row r="3602" spans="10:13" ht="14" x14ac:dyDescent="0.3">
      <c r="J3602"/>
      <c r="K3602" s="118"/>
      <c r="L3602"/>
      <c r="M3602"/>
    </row>
    <row r="3603" spans="10:13" ht="14" x14ac:dyDescent="0.3">
      <c r="J3603"/>
      <c r="K3603" s="118"/>
      <c r="L3603"/>
      <c r="M3603"/>
    </row>
    <row r="3604" spans="10:13" ht="14" x14ac:dyDescent="0.3">
      <c r="J3604"/>
      <c r="K3604" s="118"/>
      <c r="L3604"/>
      <c r="M3604"/>
    </row>
    <row r="3605" spans="10:13" ht="14" x14ac:dyDescent="0.3">
      <c r="J3605"/>
      <c r="K3605" s="118"/>
      <c r="L3605"/>
      <c r="M3605"/>
    </row>
    <row r="3606" spans="10:13" ht="14" x14ac:dyDescent="0.3">
      <c r="J3606"/>
      <c r="K3606" s="118"/>
      <c r="L3606"/>
      <c r="M3606"/>
    </row>
    <row r="3607" spans="10:13" ht="14" x14ac:dyDescent="0.3">
      <c r="J3607"/>
      <c r="K3607" s="118"/>
      <c r="L3607"/>
      <c r="M3607"/>
    </row>
    <row r="3608" spans="10:13" ht="14" x14ac:dyDescent="0.3">
      <c r="J3608"/>
      <c r="K3608" s="118"/>
      <c r="L3608"/>
      <c r="M3608"/>
    </row>
    <row r="3609" spans="10:13" ht="14" x14ac:dyDescent="0.3">
      <c r="J3609"/>
      <c r="K3609" s="118"/>
      <c r="L3609"/>
      <c r="M3609"/>
    </row>
    <row r="3610" spans="10:13" ht="14" x14ac:dyDescent="0.3">
      <c r="J3610"/>
      <c r="K3610" s="118"/>
      <c r="L3610"/>
      <c r="M3610"/>
    </row>
    <row r="3611" spans="10:13" ht="14" x14ac:dyDescent="0.3">
      <c r="J3611"/>
      <c r="K3611" s="118"/>
      <c r="L3611"/>
      <c r="M3611"/>
    </row>
    <row r="3612" spans="10:13" ht="14" x14ac:dyDescent="0.3">
      <c r="J3612"/>
      <c r="K3612" s="118"/>
      <c r="L3612"/>
      <c r="M3612"/>
    </row>
    <row r="3613" spans="10:13" ht="14" x14ac:dyDescent="0.3">
      <c r="J3613"/>
      <c r="K3613" s="118"/>
      <c r="L3613"/>
      <c r="M3613"/>
    </row>
    <row r="3614" spans="10:13" ht="14" x14ac:dyDescent="0.3">
      <c r="J3614"/>
      <c r="K3614" s="118"/>
      <c r="L3614"/>
      <c r="M3614"/>
    </row>
    <row r="3615" spans="10:13" ht="14" x14ac:dyDescent="0.3">
      <c r="J3615"/>
      <c r="K3615" s="118"/>
      <c r="L3615"/>
      <c r="M3615"/>
    </row>
    <row r="3616" spans="10:13" ht="14" x14ac:dyDescent="0.3">
      <c r="J3616"/>
      <c r="K3616" s="118"/>
      <c r="L3616"/>
      <c r="M3616"/>
    </row>
    <row r="3617" spans="10:13" ht="14" x14ac:dyDescent="0.3">
      <c r="J3617"/>
      <c r="K3617" s="118"/>
      <c r="L3617"/>
      <c r="M3617"/>
    </row>
    <row r="3618" spans="10:13" ht="14" x14ac:dyDescent="0.3">
      <c r="J3618"/>
      <c r="K3618" s="118"/>
      <c r="L3618"/>
      <c r="M3618"/>
    </row>
    <row r="3619" spans="10:13" ht="14" x14ac:dyDescent="0.3">
      <c r="J3619"/>
      <c r="K3619" s="118"/>
      <c r="L3619"/>
      <c r="M3619"/>
    </row>
    <row r="3620" spans="10:13" ht="14" x14ac:dyDescent="0.3">
      <c r="J3620"/>
      <c r="K3620" s="118"/>
      <c r="L3620"/>
      <c r="M3620"/>
    </row>
    <row r="3621" spans="10:13" ht="14" x14ac:dyDescent="0.3">
      <c r="J3621"/>
      <c r="K3621" s="118"/>
      <c r="L3621"/>
      <c r="M3621"/>
    </row>
    <row r="3622" spans="10:13" ht="14" x14ac:dyDescent="0.3">
      <c r="J3622"/>
      <c r="K3622" s="118"/>
      <c r="L3622"/>
      <c r="M3622"/>
    </row>
    <row r="3623" spans="10:13" ht="14" x14ac:dyDescent="0.3">
      <c r="J3623"/>
      <c r="K3623" s="118"/>
      <c r="L3623"/>
      <c r="M3623"/>
    </row>
    <row r="3624" spans="10:13" ht="14" x14ac:dyDescent="0.3">
      <c r="J3624"/>
      <c r="K3624" s="118"/>
      <c r="L3624"/>
      <c r="M3624"/>
    </row>
    <row r="3625" spans="10:13" ht="14" x14ac:dyDescent="0.3">
      <c r="J3625"/>
      <c r="K3625" s="118"/>
      <c r="L3625"/>
      <c r="M3625"/>
    </row>
    <row r="3626" spans="10:13" ht="14" x14ac:dyDescent="0.3">
      <c r="J3626"/>
      <c r="K3626" s="118"/>
      <c r="L3626"/>
      <c r="M3626"/>
    </row>
    <row r="3627" spans="10:13" ht="14" x14ac:dyDescent="0.3">
      <c r="J3627"/>
      <c r="K3627" s="118"/>
      <c r="L3627"/>
      <c r="M3627"/>
    </row>
    <row r="3628" spans="10:13" ht="14" x14ac:dyDescent="0.3">
      <c r="J3628"/>
      <c r="K3628" s="118"/>
      <c r="L3628"/>
      <c r="M3628"/>
    </row>
    <row r="3629" spans="10:13" ht="14" x14ac:dyDescent="0.3">
      <c r="J3629"/>
      <c r="K3629" s="118"/>
      <c r="L3629"/>
      <c r="M3629"/>
    </row>
    <row r="3630" spans="10:13" ht="14" x14ac:dyDescent="0.3">
      <c r="J3630"/>
      <c r="K3630" s="118"/>
      <c r="L3630"/>
      <c r="M3630"/>
    </row>
    <row r="3631" spans="10:13" ht="14" x14ac:dyDescent="0.3">
      <c r="J3631"/>
      <c r="K3631" s="118"/>
      <c r="L3631"/>
      <c r="M3631"/>
    </row>
    <row r="3632" spans="10:13" ht="14" x14ac:dyDescent="0.3">
      <c r="J3632"/>
      <c r="K3632" s="118"/>
      <c r="L3632"/>
      <c r="M3632"/>
    </row>
    <row r="3633" spans="10:13" ht="14" x14ac:dyDescent="0.3">
      <c r="J3633"/>
      <c r="K3633" s="118"/>
      <c r="L3633"/>
      <c r="M3633"/>
    </row>
    <row r="3634" spans="10:13" ht="14" x14ac:dyDescent="0.3">
      <c r="J3634"/>
      <c r="K3634" s="118"/>
      <c r="L3634"/>
      <c r="M3634"/>
    </row>
    <row r="3635" spans="10:13" ht="14" x14ac:dyDescent="0.3">
      <c r="J3635"/>
      <c r="K3635" s="118"/>
      <c r="L3635"/>
      <c r="M3635"/>
    </row>
    <row r="3636" spans="10:13" ht="14" x14ac:dyDescent="0.3">
      <c r="J3636"/>
      <c r="K3636" s="118"/>
      <c r="L3636"/>
      <c r="M3636"/>
    </row>
    <row r="3637" spans="10:13" ht="14" x14ac:dyDescent="0.3">
      <c r="J3637"/>
      <c r="K3637" s="118"/>
      <c r="L3637"/>
      <c r="M3637"/>
    </row>
    <row r="3638" spans="10:13" ht="14" x14ac:dyDescent="0.3">
      <c r="J3638"/>
      <c r="K3638" s="118"/>
      <c r="L3638"/>
      <c r="M3638"/>
    </row>
    <row r="3639" spans="10:13" ht="14" x14ac:dyDescent="0.3">
      <c r="J3639"/>
      <c r="K3639" s="118"/>
      <c r="L3639"/>
      <c r="M3639"/>
    </row>
    <row r="3640" spans="10:13" ht="14" x14ac:dyDescent="0.3">
      <c r="J3640"/>
      <c r="K3640" s="118"/>
      <c r="L3640"/>
      <c r="M3640"/>
    </row>
    <row r="3641" spans="10:13" ht="14" x14ac:dyDescent="0.3">
      <c r="J3641"/>
      <c r="K3641" s="118"/>
      <c r="L3641"/>
      <c r="M3641"/>
    </row>
    <row r="3642" spans="10:13" ht="14" x14ac:dyDescent="0.3">
      <c r="J3642"/>
      <c r="K3642" s="118"/>
      <c r="L3642"/>
      <c r="M3642"/>
    </row>
    <row r="3643" spans="10:13" ht="14" x14ac:dyDescent="0.3">
      <c r="J3643"/>
      <c r="K3643" s="118"/>
      <c r="L3643"/>
      <c r="M3643"/>
    </row>
    <row r="3644" spans="10:13" ht="14" x14ac:dyDescent="0.3">
      <c r="J3644"/>
      <c r="K3644" s="118"/>
      <c r="L3644"/>
      <c r="M3644"/>
    </row>
    <row r="3645" spans="10:13" ht="14" x14ac:dyDescent="0.3">
      <c r="J3645"/>
      <c r="K3645" s="118"/>
      <c r="L3645"/>
      <c r="M3645"/>
    </row>
    <row r="3646" spans="10:13" ht="14" x14ac:dyDescent="0.3">
      <c r="J3646"/>
      <c r="K3646" s="118"/>
      <c r="L3646"/>
      <c r="M3646"/>
    </row>
    <row r="3647" spans="10:13" ht="14" x14ac:dyDescent="0.3">
      <c r="J3647"/>
      <c r="K3647" s="118"/>
      <c r="L3647"/>
      <c r="M3647"/>
    </row>
    <row r="3648" spans="10:13" ht="14" x14ac:dyDescent="0.3">
      <c r="J3648"/>
      <c r="K3648" s="118"/>
      <c r="L3648"/>
      <c r="M3648"/>
    </row>
    <row r="3649" spans="10:13" ht="14" x14ac:dyDescent="0.3">
      <c r="J3649"/>
      <c r="K3649" s="118"/>
      <c r="L3649"/>
      <c r="M3649"/>
    </row>
    <row r="3650" spans="10:13" ht="14" x14ac:dyDescent="0.3">
      <c r="J3650"/>
      <c r="K3650" s="118"/>
      <c r="L3650"/>
      <c r="M3650"/>
    </row>
    <row r="3651" spans="10:13" ht="14" x14ac:dyDescent="0.3">
      <c r="J3651"/>
      <c r="K3651" s="118"/>
      <c r="L3651"/>
      <c r="M3651"/>
    </row>
    <row r="3652" spans="10:13" ht="14" x14ac:dyDescent="0.3">
      <c r="J3652"/>
      <c r="K3652" s="118"/>
      <c r="L3652"/>
      <c r="M3652"/>
    </row>
    <row r="3653" spans="10:13" ht="14" x14ac:dyDescent="0.3">
      <c r="J3653"/>
      <c r="K3653" s="118"/>
      <c r="L3653"/>
      <c r="M3653"/>
    </row>
    <row r="3654" spans="10:13" ht="14" x14ac:dyDescent="0.3">
      <c r="J3654"/>
      <c r="K3654" s="118"/>
      <c r="L3654"/>
      <c r="M3654"/>
    </row>
    <row r="3655" spans="10:13" ht="14" x14ac:dyDescent="0.3">
      <c r="J3655"/>
      <c r="K3655" s="118"/>
      <c r="L3655"/>
      <c r="M3655"/>
    </row>
    <row r="3656" spans="10:13" ht="14" x14ac:dyDescent="0.3">
      <c r="J3656"/>
      <c r="K3656" s="118"/>
      <c r="L3656"/>
      <c r="M3656"/>
    </row>
    <row r="3657" spans="10:13" ht="14" x14ac:dyDescent="0.3">
      <c r="J3657"/>
      <c r="K3657" s="118"/>
      <c r="L3657"/>
      <c r="M3657"/>
    </row>
    <row r="3658" spans="10:13" ht="14" x14ac:dyDescent="0.3">
      <c r="J3658"/>
      <c r="K3658" s="118"/>
      <c r="L3658"/>
      <c r="M3658"/>
    </row>
    <row r="3659" spans="10:13" ht="14" x14ac:dyDescent="0.3">
      <c r="J3659"/>
      <c r="K3659" s="118"/>
      <c r="L3659"/>
      <c r="M3659"/>
    </row>
    <row r="3660" spans="10:13" ht="14" x14ac:dyDescent="0.3">
      <c r="J3660"/>
      <c r="K3660" s="118"/>
      <c r="L3660"/>
      <c r="M3660"/>
    </row>
    <row r="3661" spans="10:13" ht="14" x14ac:dyDescent="0.3">
      <c r="J3661"/>
      <c r="K3661" s="118"/>
      <c r="L3661"/>
      <c r="M3661"/>
    </row>
    <row r="3662" spans="10:13" ht="14" x14ac:dyDescent="0.3">
      <c r="J3662"/>
      <c r="K3662" s="118"/>
      <c r="L3662"/>
      <c r="M3662"/>
    </row>
    <row r="3663" spans="10:13" ht="14" x14ac:dyDescent="0.3">
      <c r="J3663"/>
      <c r="K3663" s="118"/>
      <c r="L3663"/>
      <c r="M3663"/>
    </row>
    <row r="3664" spans="10:13" ht="14" x14ac:dyDescent="0.3">
      <c r="J3664"/>
      <c r="K3664" s="118"/>
      <c r="L3664"/>
      <c r="M3664"/>
    </row>
    <row r="3665" spans="10:13" ht="14" x14ac:dyDescent="0.3">
      <c r="J3665"/>
      <c r="K3665" s="118"/>
      <c r="L3665"/>
      <c r="M3665"/>
    </row>
    <row r="3666" spans="10:13" ht="14" x14ac:dyDescent="0.3">
      <c r="J3666"/>
      <c r="K3666" s="118"/>
      <c r="L3666"/>
      <c r="M3666"/>
    </row>
    <row r="3667" spans="10:13" ht="14" x14ac:dyDescent="0.3">
      <c r="J3667"/>
      <c r="K3667" s="118"/>
      <c r="L3667"/>
      <c r="M3667"/>
    </row>
    <row r="3668" spans="10:13" ht="14" x14ac:dyDescent="0.3">
      <c r="J3668"/>
      <c r="K3668" s="118"/>
      <c r="L3668"/>
      <c r="M3668"/>
    </row>
    <row r="3669" spans="10:13" ht="14" x14ac:dyDescent="0.3">
      <c r="J3669"/>
      <c r="K3669" s="118"/>
      <c r="L3669"/>
      <c r="M3669"/>
    </row>
    <row r="3670" spans="10:13" ht="14" x14ac:dyDescent="0.3">
      <c r="J3670"/>
      <c r="K3670" s="118"/>
      <c r="L3670"/>
      <c r="M3670"/>
    </row>
    <row r="3671" spans="10:13" ht="14" x14ac:dyDescent="0.3">
      <c r="J3671"/>
      <c r="K3671" s="118"/>
      <c r="L3671"/>
      <c r="M3671"/>
    </row>
    <row r="3672" spans="10:13" ht="14" x14ac:dyDescent="0.3">
      <c r="J3672"/>
      <c r="K3672" s="118"/>
      <c r="L3672"/>
      <c r="M3672"/>
    </row>
    <row r="3673" spans="10:13" ht="14" x14ac:dyDescent="0.3">
      <c r="J3673"/>
      <c r="K3673" s="118"/>
      <c r="L3673"/>
      <c r="M3673"/>
    </row>
    <row r="3674" spans="10:13" ht="14" x14ac:dyDescent="0.3">
      <c r="J3674"/>
      <c r="K3674" s="118"/>
      <c r="L3674"/>
      <c r="M3674"/>
    </row>
    <row r="3675" spans="10:13" ht="14" x14ac:dyDescent="0.3">
      <c r="J3675"/>
      <c r="K3675" s="118"/>
      <c r="L3675"/>
      <c r="M3675"/>
    </row>
    <row r="3676" spans="10:13" ht="14" x14ac:dyDescent="0.3">
      <c r="J3676"/>
      <c r="K3676" s="118"/>
      <c r="L3676"/>
      <c r="M3676"/>
    </row>
    <row r="3677" spans="10:13" ht="14" x14ac:dyDescent="0.3">
      <c r="J3677"/>
      <c r="K3677" s="118"/>
      <c r="L3677"/>
      <c r="M3677"/>
    </row>
    <row r="3678" spans="10:13" ht="14" x14ac:dyDescent="0.3">
      <c r="J3678"/>
      <c r="K3678" s="118"/>
      <c r="L3678"/>
      <c r="M3678"/>
    </row>
    <row r="3679" spans="10:13" ht="14" x14ac:dyDescent="0.3">
      <c r="J3679"/>
      <c r="K3679" s="118"/>
      <c r="L3679"/>
      <c r="M3679"/>
    </row>
    <row r="3680" spans="10:13" ht="14" x14ac:dyDescent="0.3">
      <c r="J3680"/>
      <c r="K3680" s="118"/>
      <c r="L3680"/>
      <c r="M3680"/>
    </row>
    <row r="3681" spans="10:13" ht="14" x14ac:dyDescent="0.3">
      <c r="J3681"/>
      <c r="K3681" s="118"/>
      <c r="L3681"/>
      <c r="M3681"/>
    </row>
    <row r="3682" spans="10:13" ht="14" x14ac:dyDescent="0.3">
      <c r="J3682"/>
      <c r="K3682" s="118"/>
      <c r="L3682"/>
      <c r="M3682"/>
    </row>
    <row r="3683" spans="10:13" ht="14" x14ac:dyDescent="0.3">
      <c r="J3683"/>
      <c r="K3683" s="118"/>
      <c r="L3683"/>
      <c r="M3683"/>
    </row>
    <row r="3684" spans="10:13" ht="14" x14ac:dyDescent="0.3">
      <c r="J3684"/>
      <c r="K3684" s="118"/>
      <c r="L3684"/>
      <c r="M3684"/>
    </row>
    <row r="3685" spans="10:13" ht="14" x14ac:dyDescent="0.3">
      <c r="J3685"/>
      <c r="K3685" s="118"/>
      <c r="L3685"/>
      <c r="M3685"/>
    </row>
    <row r="3686" spans="10:13" ht="14" x14ac:dyDescent="0.3">
      <c r="J3686"/>
      <c r="K3686" s="118"/>
      <c r="L3686"/>
      <c r="M3686"/>
    </row>
    <row r="3687" spans="10:13" ht="14" x14ac:dyDescent="0.3">
      <c r="J3687"/>
      <c r="K3687" s="118"/>
      <c r="L3687"/>
      <c r="M3687"/>
    </row>
    <row r="3688" spans="10:13" ht="14" x14ac:dyDescent="0.3">
      <c r="J3688"/>
      <c r="K3688" s="118"/>
      <c r="L3688"/>
      <c r="M3688"/>
    </row>
    <row r="3689" spans="10:13" ht="14" x14ac:dyDescent="0.3">
      <c r="J3689"/>
      <c r="K3689" s="118"/>
      <c r="L3689"/>
      <c r="M3689"/>
    </row>
    <row r="3690" spans="10:13" ht="14" x14ac:dyDescent="0.3">
      <c r="J3690"/>
      <c r="K3690" s="118"/>
      <c r="L3690"/>
      <c r="M3690"/>
    </row>
    <row r="3691" spans="10:13" ht="14" x14ac:dyDescent="0.3">
      <c r="J3691"/>
      <c r="K3691" s="118"/>
      <c r="L3691"/>
      <c r="M3691"/>
    </row>
    <row r="3692" spans="10:13" ht="14" x14ac:dyDescent="0.3">
      <c r="J3692"/>
      <c r="K3692" s="118"/>
      <c r="L3692"/>
      <c r="M3692"/>
    </row>
    <row r="3693" spans="10:13" ht="14" x14ac:dyDescent="0.3">
      <c r="J3693"/>
      <c r="K3693" s="118"/>
      <c r="L3693"/>
      <c r="M3693"/>
    </row>
    <row r="3694" spans="10:13" ht="14" x14ac:dyDescent="0.3">
      <c r="J3694"/>
      <c r="K3694" s="118"/>
      <c r="L3694"/>
      <c r="M3694"/>
    </row>
    <row r="3695" spans="10:13" ht="14" x14ac:dyDescent="0.3">
      <c r="J3695"/>
      <c r="K3695" s="118"/>
      <c r="L3695"/>
      <c r="M3695"/>
    </row>
    <row r="3696" spans="10:13" ht="14" x14ac:dyDescent="0.3">
      <c r="J3696"/>
      <c r="K3696" s="118"/>
      <c r="L3696"/>
      <c r="M3696"/>
    </row>
    <row r="3697" spans="10:13" ht="14" x14ac:dyDescent="0.3">
      <c r="J3697"/>
      <c r="K3697" s="118"/>
      <c r="L3697"/>
      <c r="M3697"/>
    </row>
    <row r="3698" spans="10:13" ht="14" x14ac:dyDescent="0.3">
      <c r="J3698"/>
      <c r="K3698" s="118"/>
      <c r="L3698"/>
      <c r="M3698"/>
    </row>
    <row r="3699" spans="10:13" ht="14" x14ac:dyDescent="0.3">
      <c r="J3699"/>
      <c r="K3699" s="118"/>
      <c r="L3699"/>
      <c r="M3699"/>
    </row>
    <row r="3700" spans="10:13" ht="14" x14ac:dyDescent="0.3">
      <c r="J3700"/>
      <c r="K3700" s="118"/>
      <c r="L3700"/>
      <c r="M3700"/>
    </row>
    <row r="3701" spans="10:13" ht="14" x14ac:dyDescent="0.3">
      <c r="J3701"/>
      <c r="K3701" s="118"/>
      <c r="L3701"/>
      <c r="M3701"/>
    </row>
    <row r="3702" spans="10:13" ht="14" x14ac:dyDescent="0.3">
      <c r="J3702"/>
      <c r="K3702" s="118"/>
      <c r="L3702"/>
      <c r="M3702"/>
    </row>
    <row r="3703" spans="10:13" ht="14" x14ac:dyDescent="0.3">
      <c r="J3703"/>
      <c r="K3703" s="118"/>
      <c r="L3703"/>
      <c r="M3703"/>
    </row>
    <row r="3704" spans="10:13" ht="14" x14ac:dyDescent="0.3">
      <c r="J3704"/>
      <c r="K3704" s="118"/>
      <c r="L3704"/>
      <c r="M3704"/>
    </row>
    <row r="3705" spans="10:13" ht="14" x14ac:dyDescent="0.3">
      <c r="J3705"/>
      <c r="K3705" s="118"/>
      <c r="L3705"/>
      <c r="M3705"/>
    </row>
    <row r="3706" spans="10:13" ht="14" x14ac:dyDescent="0.3">
      <c r="J3706"/>
      <c r="K3706" s="118"/>
      <c r="L3706"/>
      <c r="M3706"/>
    </row>
    <row r="3707" spans="10:13" ht="14" x14ac:dyDescent="0.3">
      <c r="J3707"/>
      <c r="K3707" s="118"/>
      <c r="L3707"/>
      <c r="M3707"/>
    </row>
    <row r="3708" spans="10:13" ht="14" x14ac:dyDescent="0.3">
      <c r="J3708"/>
      <c r="K3708" s="118"/>
      <c r="L3708"/>
      <c r="M3708"/>
    </row>
    <row r="3709" spans="10:13" ht="14" x14ac:dyDescent="0.3">
      <c r="J3709"/>
      <c r="K3709" s="118"/>
      <c r="L3709"/>
      <c r="M3709"/>
    </row>
    <row r="3710" spans="10:13" ht="14" x14ac:dyDescent="0.3">
      <c r="J3710"/>
      <c r="K3710" s="118"/>
      <c r="L3710"/>
      <c r="M3710"/>
    </row>
    <row r="3711" spans="10:13" ht="14" x14ac:dyDescent="0.3">
      <c r="J3711"/>
      <c r="K3711" s="118"/>
      <c r="L3711"/>
      <c r="M3711"/>
    </row>
    <row r="3712" spans="10:13" ht="14" x14ac:dyDescent="0.3">
      <c r="J3712"/>
      <c r="K3712" s="118"/>
      <c r="L3712"/>
      <c r="M3712"/>
    </row>
    <row r="3713" spans="10:13" ht="14" x14ac:dyDescent="0.3">
      <c r="J3713"/>
      <c r="K3713" s="118"/>
      <c r="L3713"/>
      <c r="M3713"/>
    </row>
    <row r="3714" spans="10:13" ht="14" x14ac:dyDescent="0.3">
      <c r="J3714"/>
      <c r="K3714" s="118"/>
      <c r="L3714"/>
      <c r="M3714"/>
    </row>
    <row r="3715" spans="10:13" ht="14" x14ac:dyDescent="0.3">
      <c r="J3715"/>
      <c r="K3715" s="118"/>
      <c r="L3715"/>
      <c r="M3715"/>
    </row>
    <row r="3716" spans="10:13" ht="14" x14ac:dyDescent="0.3">
      <c r="J3716"/>
      <c r="K3716" s="118"/>
      <c r="L3716"/>
      <c r="M3716"/>
    </row>
    <row r="3717" spans="10:13" ht="14" x14ac:dyDescent="0.3">
      <c r="J3717"/>
      <c r="K3717" s="118"/>
      <c r="L3717"/>
      <c r="M3717"/>
    </row>
    <row r="3718" spans="10:13" ht="14" x14ac:dyDescent="0.3">
      <c r="J3718"/>
      <c r="K3718" s="118"/>
      <c r="L3718"/>
      <c r="M3718"/>
    </row>
    <row r="3719" spans="10:13" ht="14" x14ac:dyDescent="0.3">
      <c r="J3719"/>
      <c r="K3719" s="118"/>
      <c r="L3719"/>
      <c r="M3719"/>
    </row>
    <row r="3720" spans="10:13" ht="14" x14ac:dyDescent="0.3">
      <c r="J3720"/>
      <c r="K3720" s="118"/>
      <c r="L3720"/>
      <c r="M3720"/>
    </row>
    <row r="3721" spans="10:13" ht="14" x14ac:dyDescent="0.3">
      <c r="J3721"/>
      <c r="K3721" s="118"/>
      <c r="L3721"/>
      <c r="M3721"/>
    </row>
    <row r="3722" spans="10:13" ht="14" x14ac:dyDescent="0.3">
      <c r="J3722"/>
      <c r="K3722" s="118"/>
      <c r="L3722"/>
      <c r="M3722"/>
    </row>
    <row r="3723" spans="10:13" ht="14" x14ac:dyDescent="0.3">
      <c r="J3723"/>
      <c r="K3723" s="118"/>
      <c r="L3723"/>
      <c r="M3723"/>
    </row>
    <row r="3724" spans="10:13" ht="14" x14ac:dyDescent="0.3">
      <c r="J3724"/>
      <c r="K3724" s="118"/>
      <c r="L3724"/>
      <c r="M3724"/>
    </row>
    <row r="3725" spans="10:13" ht="14" x14ac:dyDescent="0.3">
      <c r="J3725"/>
      <c r="K3725" s="118"/>
      <c r="L3725"/>
      <c r="M3725"/>
    </row>
    <row r="3726" spans="10:13" ht="14" x14ac:dyDescent="0.3">
      <c r="J3726"/>
      <c r="K3726" s="118"/>
      <c r="L3726"/>
      <c r="M3726"/>
    </row>
    <row r="3727" spans="10:13" ht="14" x14ac:dyDescent="0.3">
      <c r="J3727"/>
      <c r="K3727" s="118"/>
      <c r="L3727"/>
      <c r="M3727"/>
    </row>
    <row r="3728" spans="10:13" ht="14" x14ac:dyDescent="0.3">
      <c r="J3728"/>
      <c r="K3728" s="118"/>
      <c r="L3728"/>
      <c r="M3728"/>
    </row>
    <row r="3729" spans="10:13" ht="14" x14ac:dyDescent="0.3">
      <c r="J3729"/>
      <c r="K3729" s="118"/>
      <c r="L3729"/>
      <c r="M3729"/>
    </row>
    <row r="3730" spans="10:13" ht="14" x14ac:dyDescent="0.3">
      <c r="J3730"/>
      <c r="K3730" s="118"/>
      <c r="L3730"/>
      <c r="M3730"/>
    </row>
    <row r="3731" spans="10:13" ht="14" x14ac:dyDescent="0.3">
      <c r="J3731"/>
      <c r="K3731" s="118"/>
      <c r="L3731"/>
      <c r="M3731"/>
    </row>
    <row r="3732" spans="10:13" ht="14" x14ac:dyDescent="0.3">
      <c r="J3732"/>
      <c r="K3732" s="118"/>
      <c r="L3732"/>
      <c r="M3732"/>
    </row>
    <row r="3733" spans="10:13" ht="14" x14ac:dyDescent="0.3">
      <c r="J3733"/>
      <c r="K3733" s="118"/>
      <c r="L3733"/>
      <c r="M3733"/>
    </row>
    <row r="3734" spans="10:13" ht="14" x14ac:dyDescent="0.3">
      <c r="J3734"/>
      <c r="K3734" s="118"/>
      <c r="L3734"/>
      <c r="M3734"/>
    </row>
    <row r="3735" spans="10:13" ht="14" x14ac:dyDescent="0.3">
      <c r="J3735"/>
      <c r="K3735" s="118"/>
      <c r="L3735"/>
      <c r="M3735"/>
    </row>
    <row r="3736" spans="10:13" ht="14" x14ac:dyDescent="0.3">
      <c r="J3736"/>
      <c r="K3736" s="118"/>
      <c r="L3736"/>
      <c r="M3736"/>
    </row>
    <row r="3737" spans="10:13" ht="14" x14ac:dyDescent="0.3">
      <c r="J3737"/>
      <c r="K3737" s="118"/>
      <c r="L3737"/>
      <c r="M3737"/>
    </row>
    <row r="3738" spans="10:13" ht="14" x14ac:dyDescent="0.3">
      <c r="J3738"/>
      <c r="K3738" s="118"/>
      <c r="L3738"/>
      <c r="M3738"/>
    </row>
    <row r="3739" spans="10:13" ht="14" x14ac:dyDescent="0.3">
      <c r="J3739"/>
      <c r="K3739" s="118"/>
      <c r="L3739"/>
      <c r="M3739"/>
    </row>
    <row r="3740" spans="10:13" ht="14" x14ac:dyDescent="0.3">
      <c r="J3740"/>
      <c r="K3740" s="118"/>
      <c r="L3740"/>
      <c r="M3740"/>
    </row>
    <row r="3741" spans="10:13" ht="14" x14ac:dyDescent="0.3">
      <c r="J3741"/>
      <c r="K3741" s="118"/>
      <c r="L3741"/>
      <c r="M3741"/>
    </row>
    <row r="3742" spans="10:13" ht="14" x14ac:dyDescent="0.3">
      <c r="J3742"/>
      <c r="K3742" s="118"/>
      <c r="L3742"/>
      <c r="M3742"/>
    </row>
    <row r="3743" spans="10:13" ht="14" x14ac:dyDescent="0.3">
      <c r="J3743"/>
      <c r="K3743" s="118"/>
      <c r="L3743"/>
      <c r="M3743"/>
    </row>
    <row r="3744" spans="10:13" ht="14" x14ac:dyDescent="0.3">
      <c r="J3744"/>
      <c r="K3744" s="118"/>
      <c r="L3744"/>
      <c r="M3744"/>
    </row>
    <row r="3745" spans="10:13" ht="14" x14ac:dyDescent="0.3">
      <c r="J3745"/>
      <c r="K3745" s="118"/>
      <c r="L3745"/>
      <c r="M3745"/>
    </row>
    <row r="3746" spans="10:13" ht="14" x14ac:dyDescent="0.3">
      <c r="J3746"/>
      <c r="K3746" s="118"/>
      <c r="L3746"/>
      <c r="M3746"/>
    </row>
    <row r="3747" spans="10:13" ht="14" x14ac:dyDescent="0.3">
      <c r="J3747"/>
      <c r="K3747" s="118"/>
      <c r="L3747"/>
      <c r="M3747"/>
    </row>
    <row r="3748" spans="10:13" ht="14" x14ac:dyDescent="0.3">
      <c r="J3748"/>
      <c r="K3748" s="118"/>
      <c r="L3748"/>
      <c r="M3748"/>
    </row>
    <row r="3749" spans="10:13" ht="14" x14ac:dyDescent="0.3">
      <c r="J3749"/>
      <c r="K3749" s="118"/>
      <c r="L3749"/>
      <c r="M3749"/>
    </row>
    <row r="3750" spans="10:13" ht="14" x14ac:dyDescent="0.3">
      <c r="J3750"/>
      <c r="K3750" s="118"/>
      <c r="L3750"/>
      <c r="M3750"/>
    </row>
    <row r="3751" spans="10:13" ht="14" x14ac:dyDescent="0.3">
      <c r="J3751"/>
      <c r="K3751" s="118"/>
      <c r="L3751"/>
      <c r="M3751"/>
    </row>
    <row r="3752" spans="10:13" ht="14" x14ac:dyDescent="0.3">
      <c r="J3752"/>
      <c r="K3752" s="118"/>
      <c r="L3752"/>
      <c r="M3752"/>
    </row>
    <row r="3753" spans="10:13" ht="14" x14ac:dyDescent="0.3">
      <c r="J3753"/>
      <c r="K3753" s="118"/>
      <c r="L3753"/>
      <c r="M3753"/>
    </row>
    <row r="3754" spans="10:13" ht="14" x14ac:dyDescent="0.3">
      <c r="J3754"/>
      <c r="K3754" s="118"/>
      <c r="L3754"/>
      <c r="M3754"/>
    </row>
    <row r="3755" spans="10:13" ht="14" x14ac:dyDescent="0.3">
      <c r="J3755"/>
      <c r="K3755" s="118"/>
      <c r="L3755"/>
      <c r="M3755"/>
    </row>
    <row r="3756" spans="10:13" ht="14" x14ac:dyDescent="0.3">
      <c r="J3756"/>
      <c r="K3756" s="118"/>
      <c r="L3756"/>
      <c r="M3756"/>
    </row>
    <row r="3757" spans="10:13" ht="14" x14ac:dyDescent="0.3">
      <c r="J3757"/>
      <c r="K3757" s="118"/>
      <c r="L3757"/>
      <c r="M3757"/>
    </row>
    <row r="3758" spans="10:13" ht="14" x14ac:dyDescent="0.3">
      <c r="J3758"/>
      <c r="K3758" s="118"/>
      <c r="L3758"/>
      <c r="M3758"/>
    </row>
    <row r="3759" spans="10:13" ht="14" x14ac:dyDescent="0.3">
      <c r="J3759"/>
      <c r="K3759" s="118"/>
      <c r="L3759"/>
      <c r="M3759"/>
    </row>
    <row r="3760" spans="10:13" ht="14" x14ac:dyDescent="0.3">
      <c r="J3760"/>
      <c r="K3760" s="118"/>
      <c r="L3760"/>
      <c r="M3760"/>
    </row>
    <row r="3761" spans="10:13" ht="14" x14ac:dyDescent="0.3">
      <c r="J3761"/>
      <c r="K3761" s="118"/>
      <c r="L3761"/>
      <c r="M3761"/>
    </row>
    <row r="3762" spans="10:13" ht="14" x14ac:dyDescent="0.3">
      <c r="J3762"/>
      <c r="K3762" s="118"/>
      <c r="L3762"/>
      <c r="M3762"/>
    </row>
    <row r="3763" spans="10:13" ht="14" x14ac:dyDescent="0.3">
      <c r="J3763"/>
      <c r="K3763" s="118"/>
      <c r="L3763"/>
      <c r="M3763"/>
    </row>
    <row r="3764" spans="10:13" ht="14" x14ac:dyDescent="0.3">
      <c r="J3764"/>
      <c r="K3764" s="118"/>
      <c r="L3764"/>
      <c r="M3764"/>
    </row>
    <row r="3765" spans="10:13" ht="14" x14ac:dyDescent="0.3">
      <c r="J3765"/>
      <c r="K3765" s="118"/>
      <c r="L3765"/>
      <c r="M3765"/>
    </row>
    <row r="3766" spans="10:13" ht="14" x14ac:dyDescent="0.3">
      <c r="J3766"/>
      <c r="K3766" s="118"/>
      <c r="L3766"/>
      <c r="M3766"/>
    </row>
    <row r="3767" spans="10:13" ht="14" x14ac:dyDescent="0.3">
      <c r="J3767"/>
      <c r="K3767" s="118"/>
      <c r="L3767"/>
      <c r="M3767"/>
    </row>
    <row r="3768" spans="10:13" ht="14" x14ac:dyDescent="0.3">
      <c r="J3768"/>
      <c r="K3768" s="118"/>
      <c r="L3768"/>
      <c r="M3768"/>
    </row>
    <row r="3769" spans="10:13" ht="14" x14ac:dyDescent="0.3">
      <c r="J3769"/>
      <c r="K3769" s="118"/>
      <c r="L3769"/>
      <c r="M3769"/>
    </row>
    <row r="3770" spans="10:13" ht="14" x14ac:dyDescent="0.3">
      <c r="J3770"/>
      <c r="K3770" s="118"/>
      <c r="L3770"/>
      <c r="M3770"/>
    </row>
    <row r="3771" spans="10:13" ht="14" x14ac:dyDescent="0.3">
      <c r="J3771"/>
      <c r="K3771" s="118"/>
      <c r="L3771"/>
      <c r="M3771"/>
    </row>
    <row r="3772" spans="10:13" ht="14" x14ac:dyDescent="0.3">
      <c r="J3772"/>
      <c r="K3772" s="118"/>
      <c r="L3772"/>
      <c r="M3772"/>
    </row>
    <row r="3773" spans="10:13" ht="14" x14ac:dyDescent="0.3">
      <c r="J3773"/>
      <c r="K3773" s="118"/>
      <c r="L3773"/>
      <c r="M3773"/>
    </row>
    <row r="3774" spans="10:13" ht="14" x14ac:dyDescent="0.3">
      <c r="J3774"/>
      <c r="K3774" s="118"/>
      <c r="L3774"/>
      <c r="M3774"/>
    </row>
    <row r="3775" spans="10:13" ht="14" x14ac:dyDescent="0.3">
      <c r="J3775"/>
      <c r="K3775" s="118"/>
      <c r="L3775"/>
      <c r="M3775"/>
    </row>
    <row r="3776" spans="10:13" ht="14" x14ac:dyDescent="0.3">
      <c r="J3776"/>
      <c r="K3776" s="118"/>
      <c r="L3776"/>
      <c r="M3776"/>
    </row>
    <row r="3777" spans="10:13" ht="14" x14ac:dyDescent="0.3">
      <c r="J3777"/>
      <c r="K3777" s="118"/>
      <c r="L3777"/>
      <c r="M3777"/>
    </row>
    <row r="3778" spans="10:13" ht="14" x14ac:dyDescent="0.3">
      <c r="J3778"/>
      <c r="K3778" s="118"/>
      <c r="L3778"/>
      <c r="M3778"/>
    </row>
    <row r="3779" spans="10:13" ht="14" x14ac:dyDescent="0.3">
      <c r="J3779"/>
      <c r="K3779" s="118"/>
      <c r="L3779"/>
      <c r="M3779"/>
    </row>
    <row r="3780" spans="10:13" ht="14" x14ac:dyDescent="0.3">
      <c r="J3780"/>
      <c r="K3780" s="118"/>
      <c r="L3780"/>
      <c r="M3780"/>
    </row>
    <row r="3781" spans="10:13" ht="14" x14ac:dyDescent="0.3">
      <c r="J3781"/>
      <c r="K3781" s="118"/>
      <c r="L3781"/>
      <c r="M3781"/>
    </row>
    <row r="3782" spans="10:13" ht="14" x14ac:dyDescent="0.3">
      <c r="J3782"/>
      <c r="K3782" s="118"/>
      <c r="L3782"/>
      <c r="M3782"/>
    </row>
    <row r="3783" spans="10:13" ht="14" x14ac:dyDescent="0.3">
      <c r="J3783"/>
      <c r="K3783" s="118"/>
      <c r="L3783"/>
      <c r="M3783"/>
    </row>
    <row r="3784" spans="10:13" ht="14" x14ac:dyDescent="0.3">
      <c r="J3784"/>
      <c r="K3784" s="118"/>
      <c r="L3784"/>
      <c r="M3784"/>
    </row>
    <row r="3785" spans="10:13" ht="14" x14ac:dyDescent="0.3">
      <c r="J3785"/>
      <c r="K3785" s="118"/>
      <c r="L3785"/>
      <c r="M3785"/>
    </row>
    <row r="3786" spans="10:13" ht="14" x14ac:dyDescent="0.3">
      <c r="J3786"/>
      <c r="K3786" s="118"/>
      <c r="L3786"/>
      <c r="M3786"/>
    </row>
    <row r="3787" spans="10:13" ht="14" x14ac:dyDescent="0.3">
      <c r="J3787"/>
      <c r="K3787" s="118"/>
      <c r="L3787"/>
      <c r="M3787"/>
    </row>
    <row r="3788" spans="10:13" ht="14" x14ac:dyDescent="0.3">
      <c r="J3788"/>
      <c r="K3788" s="118"/>
      <c r="L3788"/>
      <c r="M3788"/>
    </row>
    <row r="3789" spans="10:13" ht="14" x14ac:dyDescent="0.3">
      <c r="J3789"/>
      <c r="K3789" s="118"/>
      <c r="L3789"/>
      <c r="M3789"/>
    </row>
    <row r="3790" spans="10:13" ht="14" x14ac:dyDescent="0.3">
      <c r="J3790"/>
      <c r="K3790" s="118"/>
      <c r="L3790"/>
      <c r="M3790"/>
    </row>
    <row r="3791" spans="10:13" ht="14" x14ac:dyDescent="0.3">
      <c r="J3791"/>
      <c r="K3791" s="118"/>
      <c r="L3791"/>
      <c r="M3791"/>
    </row>
    <row r="3792" spans="10:13" ht="14" x14ac:dyDescent="0.3">
      <c r="J3792"/>
      <c r="K3792" s="118"/>
      <c r="L3792"/>
      <c r="M3792"/>
    </row>
    <row r="3793" spans="10:13" ht="14" x14ac:dyDescent="0.3">
      <c r="J3793"/>
      <c r="K3793" s="118"/>
      <c r="L3793"/>
      <c r="M3793"/>
    </row>
    <row r="3794" spans="10:13" ht="14" x14ac:dyDescent="0.3">
      <c r="J3794"/>
      <c r="K3794" s="118"/>
      <c r="L3794"/>
      <c r="M3794"/>
    </row>
    <row r="3795" spans="10:13" ht="14" x14ac:dyDescent="0.3">
      <c r="J3795"/>
      <c r="K3795" s="118"/>
      <c r="L3795"/>
      <c r="M3795"/>
    </row>
    <row r="3796" spans="10:13" ht="14" x14ac:dyDescent="0.3">
      <c r="J3796"/>
      <c r="K3796" s="118"/>
      <c r="L3796"/>
      <c r="M3796"/>
    </row>
    <row r="3797" spans="10:13" ht="14" x14ac:dyDescent="0.3">
      <c r="J3797"/>
      <c r="K3797" s="118"/>
      <c r="L3797"/>
      <c r="M3797"/>
    </row>
    <row r="3798" spans="10:13" ht="14" x14ac:dyDescent="0.3">
      <c r="J3798"/>
      <c r="K3798" s="118"/>
      <c r="L3798"/>
      <c r="M3798"/>
    </row>
    <row r="3799" spans="10:13" ht="14" x14ac:dyDescent="0.3">
      <c r="J3799"/>
      <c r="K3799" s="118"/>
      <c r="L3799"/>
      <c r="M3799"/>
    </row>
    <row r="3800" spans="10:13" ht="14" x14ac:dyDescent="0.3">
      <c r="J3800"/>
      <c r="K3800" s="118"/>
      <c r="L3800"/>
      <c r="M3800"/>
    </row>
    <row r="3801" spans="10:13" ht="14" x14ac:dyDescent="0.3">
      <c r="J3801"/>
      <c r="K3801" s="118"/>
      <c r="L3801"/>
      <c r="M3801"/>
    </row>
    <row r="3802" spans="10:13" ht="14" x14ac:dyDescent="0.3">
      <c r="J3802"/>
      <c r="K3802" s="118"/>
      <c r="L3802"/>
      <c r="M3802"/>
    </row>
    <row r="3803" spans="10:13" ht="14" x14ac:dyDescent="0.3">
      <c r="J3803"/>
      <c r="K3803" s="118"/>
      <c r="L3803"/>
      <c r="M3803"/>
    </row>
    <row r="3804" spans="10:13" ht="14" x14ac:dyDescent="0.3">
      <c r="J3804"/>
      <c r="K3804" s="118"/>
      <c r="L3804"/>
      <c r="M3804"/>
    </row>
    <row r="3805" spans="10:13" ht="14" x14ac:dyDescent="0.3">
      <c r="J3805"/>
      <c r="K3805" s="118"/>
      <c r="L3805"/>
      <c r="M3805"/>
    </row>
    <row r="3806" spans="10:13" ht="14" x14ac:dyDescent="0.3">
      <c r="J3806"/>
      <c r="K3806" s="118"/>
      <c r="L3806"/>
      <c r="M3806"/>
    </row>
    <row r="3807" spans="10:13" ht="14" x14ac:dyDescent="0.3">
      <c r="J3807"/>
      <c r="K3807" s="118"/>
      <c r="L3807"/>
      <c r="M3807"/>
    </row>
    <row r="3808" spans="10:13" ht="14" x14ac:dyDescent="0.3">
      <c r="J3808"/>
      <c r="K3808" s="118"/>
      <c r="L3808"/>
      <c r="M3808"/>
    </row>
    <row r="3809" spans="10:13" ht="14" x14ac:dyDescent="0.3">
      <c r="J3809"/>
      <c r="K3809" s="118"/>
      <c r="L3809"/>
      <c r="M3809"/>
    </row>
    <row r="3810" spans="10:13" ht="14" x14ac:dyDescent="0.3">
      <c r="J3810"/>
      <c r="K3810" s="118"/>
      <c r="L3810"/>
      <c r="M3810"/>
    </row>
    <row r="3811" spans="10:13" ht="14" x14ac:dyDescent="0.3">
      <c r="J3811"/>
      <c r="K3811" s="118"/>
      <c r="L3811"/>
      <c r="M3811"/>
    </row>
    <row r="3812" spans="10:13" ht="14" x14ac:dyDescent="0.3">
      <c r="J3812"/>
      <c r="K3812" s="118"/>
      <c r="L3812"/>
      <c r="M3812"/>
    </row>
    <row r="3813" spans="10:13" ht="14" x14ac:dyDescent="0.3">
      <c r="J3813"/>
      <c r="K3813" s="118"/>
      <c r="L3813"/>
      <c r="M3813"/>
    </row>
    <row r="3814" spans="10:13" ht="14" x14ac:dyDescent="0.3">
      <c r="J3814"/>
      <c r="K3814" s="118"/>
      <c r="L3814"/>
      <c r="M3814"/>
    </row>
    <row r="3815" spans="10:13" ht="14" x14ac:dyDescent="0.3">
      <c r="J3815"/>
      <c r="K3815" s="118"/>
      <c r="L3815"/>
      <c r="M3815"/>
    </row>
    <row r="3816" spans="10:13" ht="14" x14ac:dyDescent="0.3">
      <c r="J3816"/>
      <c r="K3816" s="118"/>
      <c r="L3816"/>
      <c r="M3816"/>
    </row>
    <row r="3817" spans="10:13" ht="14" x14ac:dyDescent="0.3">
      <c r="J3817"/>
      <c r="K3817" s="118"/>
      <c r="L3817"/>
      <c r="M3817"/>
    </row>
    <row r="3818" spans="10:13" ht="14" x14ac:dyDescent="0.3">
      <c r="J3818"/>
      <c r="K3818" s="118"/>
      <c r="L3818"/>
      <c r="M3818"/>
    </row>
    <row r="3819" spans="10:13" ht="14" x14ac:dyDescent="0.3">
      <c r="J3819"/>
      <c r="K3819" s="118"/>
      <c r="L3819"/>
      <c r="M3819"/>
    </row>
    <row r="3820" spans="10:13" ht="14" x14ac:dyDescent="0.3">
      <c r="J3820"/>
      <c r="K3820" s="118"/>
      <c r="L3820"/>
      <c r="M3820"/>
    </row>
    <row r="3821" spans="10:13" ht="14" x14ac:dyDescent="0.3">
      <c r="J3821"/>
      <c r="K3821" s="118"/>
      <c r="L3821"/>
      <c r="M3821"/>
    </row>
    <row r="3822" spans="10:13" ht="14" x14ac:dyDescent="0.3">
      <c r="J3822"/>
      <c r="K3822" s="118"/>
      <c r="L3822"/>
      <c r="M3822"/>
    </row>
    <row r="3823" spans="10:13" ht="14" x14ac:dyDescent="0.3">
      <c r="J3823"/>
      <c r="K3823" s="118"/>
      <c r="L3823"/>
      <c r="M3823"/>
    </row>
    <row r="3824" spans="10:13" ht="14" x14ac:dyDescent="0.3">
      <c r="J3824"/>
      <c r="K3824" s="118"/>
      <c r="L3824"/>
      <c r="M3824"/>
    </row>
    <row r="3825" spans="10:13" ht="14" x14ac:dyDescent="0.3">
      <c r="J3825"/>
      <c r="K3825" s="118"/>
      <c r="L3825"/>
      <c r="M3825"/>
    </row>
    <row r="3826" spans="10:13" ht="14" x14ac:dyDescent="0.3">
      <c r="J3826"/>
      <c r="K3826" s="118"/>
      <c r="L3826"/>
      <c r="M3826"/>
    </row>
    <row r="3827" spans="10:13" ht="14" x14ac:dyDescent="0.3">
      <c r="J3827"/>
      <c r="K3827" s="118"/>
      <c r="L3827"/>
      <c r="M3827"/>
    </row>
    <row r="3828" spans="10:13" ht="14" x14ac:dyDescent="0.3">
      <c r="J3828"/>
      <c r="K3828" s="118"/>
      <c r="L3828"/>
      <c r="M3828"/>
    </row>
    <row r="3829" spans="10:13" ht="14" x14ac:dyDescent="0.3">
      <c r="J3829"/>
      <c r="K3829" s="118"/>
      <c r="L3829"/>
      <c r="M3829"/>
    </row>
    <row r="3830" spans="10:13" ht="14" x14ac:dyDescent="0.3">
      <c r="J3830"/>
      <c r="K3830" s="118"/>
      <c r="L3830"/>
      <c r="M3830"/>
    </row>
    <row r="3831" spans="10:13" ht="14" x14ac:dyDescent="0.3">
      <c r="J3831"/>
      <c r="K3831" s="118"/>
      <c r="L3831"/>
      <c r="M3831"/>
    </row>
    <row r="3832" spans="10:13" ht="14" x14ac:dyDescent="0.3">
      <c r="J3832"/>
      <c r="K3832" s="118"/>
      <c r="L3832"/>
      <c r="M3832"/>
    </row>
    <row r="3833" spans="10:13" ht="14" x14ac:dyDescent="0.3">
      <c r="J3833"/>
      <c r="K3833" s="118"/>
      <c r="L3833"/>
      <c r="M3833"/>
    </row>
    <row r="3834" spans="10:13" ht="14" x14ac:dyDescent="0.3">
      <c r="J3834"/>
      <c r="K3834" s="118"/>
      <c r="L3834"/>
      <c r="M3834"/>
    </row>
    <row r="3835" spans="10:13" ht="14" x14ac:dyDescent="0.3">
      <c r="J3835"/>
      <c r="K3835" s="118"/>
      <c r="L3835"/>
      <c r="M3835"/>
    </row>
    <row r="3836" spans="10:13" ht="14" x14ac:dyDescent="0.3">
      <c r="J3836"/>
      <c r="K3836" s="118"/>
      <c r="L3836"/>
      <c r="M3836"/>
    </row>
    <row r="3837" spans="10:13" ht="14" x14ac:dyDescent="0.3">
      <c r="J3837"/>
      <c r="K3837" s="118"/>
      <c r="L3837"/>
      <c r="M3837"/>
    </row>
    <row r="3838" spans="10:13" ht="14" x14ac:dyDescent="0.3">
      <c r="J3838"/>
      <c r="K3838" s="118"/>
      <c r="L3838"/>
      <c r="M3838"/>
    </row>
    <row r="3839" spans="10:13" ht="14" x14ac:dyDescent="0.3">
      <c r="J3839"/>
      <c r="K3839" s="118"/>
      <c r="L3839"/>
      <c r="M3839"/>
    </row>
    <row r="3840" spans="10:13" ht="14" x14ac:dyDescent="0.3">
      <c r="J3840"/>
      <c r="K3840" s="118"/>
      <c r="L3840"/>
      <c r="M3840"/>
    </row>
    <row r="3841" spans="10:13" ht="14" x14ac:dyDescent="0.3">
      <c r="J3841"/>
      <c r="K3841" s="118"/>
      <c r="L3841"/>
      <c r="M3841"/>
    </row>
    <row r="3842" spans="10:13" ht="14" x14ac:dyDescent="0.3">
      <c r="J3842"/>
      <c r="K3842" s="118"/>
      <c r="L3842"/>
      <c r="M3842"/>
    </row>
    <row r="3843" spans="10:13" ht="14" x14ac:dyDescent="0.3">
      <c r="J3843"/>
      <c r="K3843" s="118"/>
      <c r="L3843"/>
      <c r="M3843"/>
    </row>
    <row r="3844" spans="10:13" ht="14" x14ac:dyDescent="0.3">
      <c r="J3844"/>
      <c r="K3844" s="118"/>
      <c r="L3844"/>
      <c r="M3844"/>
    </row>
    <row r="3845" spans="10:13" ht="14" x14ac:dyDescent="0.3">
      <c r="J3845"/>
      <c r="K3845" s="118"/>
      <c r="L3845"/>
      <c r="M3845"/>
    </row>
    <row r="3846" spans="10:13" ht="14" x14ac:dyDescent="0.3">
      <c r="J3846"/>
      <c r="K3846" s="118"/>
      <c r="L3846"/>
      <c r="M3846"/>
    </row>
    <row r="3847" spans="10:13" ht="14" x14ac:dyDescent="0.3">
      <c r="J3847"/>
      <c r="K3847" s="118"/>
      <c r="L3847"/>
      <c r="M3847"/>
    </row>
    <row r="3848" spans="10:13" ht="14" x14ac:dyDescent="0.3">
      <c r="J3848"/>
      <c r="K3848" s="118"/>
      <c r="L3848"/>
      <c r="M3848"/>
    </row>
    <row r="3849" spans="10:13" ht="14" x14ac:dyDescent="0.3">
      <c r="J3849"/>
      <c r="K3849" s="118"/>
      <c r="L3849"/>
      <c r="M3849"/>
    </row>
    <row r="3850" spans="10:13" ht="14" x14ac:dyDescent="0.3">
      <c r="J3850"/>
      <c r="K3850" s="118"/>
      <c r="L3850"/>
      <c r="M3850"/>
    </row>
    <row r="3851" spans="10:13" ht="14" x14ac:dyDescent="0.3">
      <c r="J3851"/>
      <c r="K3851" s="118"/>
      <c r="L3851"/>
      <c r="M3851"/>
    </row>
    <row r="3852" spans="10:13" ht="14" x14ac:dyDescent="0.3">
      <c r="J3852"/>
      <c r="K3852" s="118"/>
      <c r="L3852"/>
      <c r="M3852"/>
    </row>
    <row r="3853" spans="10:13" ht="14" x14ac:dyDescent="0.3">
      <c r="J3853"/>
      <c r="K3853" s="118"/>
      <c r="L3853"/>
      <c r="M3853"/>
    </row>
    <row r="3854" spans="10:13" ht="14" x14ac:dyDescent="0.3">
      <c r="J3854"/>
      <c r="K3854" s="118"/>
      <c r="L3854"/>
      <c r="M3854"/>
    </row>
    <row r="3855" spans="10:13" ht="14" x14ac:dyDescent="0.3">
      <c r="J3855"/>
      <c r="K3855" s="118"/>
      <c r="L3855"/>
      <c r="M3855"/>
    </row>
    <row r="3856" spans="10:13" ht="14" x14ac:dyDescent="0.3">
      <c r="J3856"/>
      <c r="K3856" s="118"/>
      <c r="L3856"/>
      <c r="M3856"/>
    </row>
    <row r="3857" spans="10:13" ht="14" x14ac:dyDescent="0.3">
      <c r="J3857"/>
      <c r="K3857" s="118"/>
      <c r="L3857"/>
      <c r="M3857"/>
    </row>
    <row r="3858" spans="10:13" ht="14" x14ac:dyDescent="0.3">
      <c r="J3858"/>
      <c r="K3858" s="118"/>
      <c r="L3858"/>
      <c r="M3858"/>
    </row>
    <row r="3859" spans="10:13" ht="14" x14ac:dyDescent="0.3">
      <c r="J3859"/>
      <c r="K3859" s="118"/>
      <c r="L3859"/>
      <c r="M3859"/>
    </row>
    <row r="3860" spans="10:13" ht="14" x14ac:dyDescent="0.3">
      <c r="J3860"/>
      <c r="K3860" s="118"/>
      <c r="L3860"/>
      <c r="M3860"/>
    </row>
    <row r="3861" spans="10:13" ht="14" x14ac:dyDescent="0.3">
      <c r="J3861"/>
      <c r="K3861" s="118"/>
      <c r="L3861"/>
      <c r="M3861"/>
    </row>
    <row r="3862" spans="10:13" ht="14" x14ac:dyDescent="0.3">
      <c r="J3862"/>
      <c r="K3862" s="118"/>
      <c r="L3862"/>
      <c r="M3862"/>
    </row>
    <row r="3863" spans="10:13" ht="14" x14ac:dyDescent="0.3">
      <c r="J3863"/>
      <c r="K3863" s="118"/>
      <c r="L3863"/>
      <c r="M3863"/>
    </row>
    <row r="3864" spans="10:13" ht="14" x14ac:dyDescent="0.3">
      <c r="J3864"/>
      <c r="K3864" s="118"/>
      <c r="L3864"/>
      <c r="M3864"/>
    </row>
    <row r="3865" spans="10:13" ht="14" x14ac:dyDescent="0.3">
      <c r="J3865"/>
      <c r="K3865" s="118"/>
      <c r="L3865"/>
      <c r="M3865"/>
    </row>
    <row r="3866" spans="10:13" ht="14" x14ac:dyDescent="0.3">
      <c r="J3866"/>
      <c r="K3866" s="118"/>
      <c r="L3866"/>
      <c r="M3866"/>
    </row>
    <row r="3867" spans="10:13" ht="14" x14ac:dyDescent="0.3">
      <c r="J3867"/>
      <c r="K3867" s="118"/>
      <c r="L3867"/>
      <c r="M3867"/>
    </row>
    <row r="3868" spans="10:13" ht="14" x14ac:dyDescent="0.3">
      <c r="J3868"/>
      <c r="K3868" s="118"/>
      <c r="L3868"/>
      <c r="M3868"/>
    </row>
    <row r="3869" spans="10:13" ht="14" x14ac:dyDescent="0.3">
      <c r="J3869"/>
      <c r="K3869" s="118"/>
      <c r="L3869"/>
      <c r="M3869"/>
    </row>
    <row r="3870" spans="10:13" ht="14" x14ac:dyDescent="0.3">
      <c r="J3870"/>
      <c r="K3870" s="118"/>
      <c r="L3870"/>
      <c r="M3870"/>
    </row>
    <row r="3871" spans="10:13" ht="14" x14ac:dyDescent="0.3">
      <c r="J3871"/>
      <c r="K3871" s="118"/>
      <c r="L3871"/>
      <c r="M3871"/>
    </row>
    <row r="3872" spans="10:13" ht="14" x14ac:dyDescent="0.3">
      <c r="J3872"/>
      <c r="K3872" s="118"/>
      <c r="L3872"/>
      <c r="M3872"/>
    </row>
    <row r="3873" spans="10:13" ht="14" x14ac:dyDescent="0.3">
      <c r="J3873"/>
      <c r="K3873" s="118"/>
      <c r="L3873"/>
      <c r="M3873"/>
    </row>
    <row r="3874" spans="10:13" ht="14" x14ac:dyDescent="0.3">
      <c r="J3874"/>
      <c r="K3874" s="118"/>
      <c r="L3874"/>
      <c r="M3874"/>
    </row>
    <row r="3875" spans="10:13" ht="14" x14ac:dyDescent="0.3">
      <c r="J3875"/>
      <c r="K3875" s="118"/>
      <c r="L3875"/>
      <c r="M3875"/>
    </row>
    <row r="3876" spans="10:13" ht="14" x14ac:dyDescent="0.3">
      <c r="J3876"/>
      <c r="K3876" s="118"/>
      <c r="L3876"/>
      <c r="M3876"/>
    </row>
    <row r="3877" spans="10:13" ht="14" x14ac:dyDescent="0.3">
      <c r="J3877"/>
      <c r="K3877" s="118"/>
      <c r="L3877"/>
      <c r="M3877"/>
    </row>
    <row r="3878" spans="10:13" ht="14" x14ac:dyDescent="0.3">
      <c r="J3878"/>
      <c r="K3878" s="118"/>
      <c r="L3878"/>
      <c r="M3878"/>
    </row>
    <row r="3879" spans="10:13" ht="14" x14ac:dyDescent="0.3">
      <c r="J3879"/>
      <c r="K3879" s="118"/>
      <c r="L3879"/>
      <c r="M3879"/>
    </row>
    <row r="3880" spans="10:13" ht="14" x14ac:dyDescent="0.3">
      <c r="J3880"/>
      <c r="K3880" s="118"/>
      <c r="L3880"/>
      <c r="M3880"/>
    </row>
    <row r="3881" spans="10:13" ht="14" x14ac:dyDescent="0.3">
      <c r="J3881"/>
      <c r="K3881" s="118"/>
      <c r="L3881"/>
      <c r="M3881"/>
    </row>
    <row r="3882" spans="10:13" ht="14" x14ac:dyDescent="0.3">
      <c r="J3882"/>
      <c r="K3882" s="118"/>
      <c r="L3882"/>
      <c r="M3882"/>
    </row>
    <row r="3883" spans="10:13" ht="14" x14ac:dyDescent="0.3">
      <c r="J3883"/>
      <c r="K3883" s="118"/>
      <c r="L3883"/>
      <c r="M3883"/>
    </row>
    <row r="3884" spans="10:13" ht="14" x14ac:dyDescent="0.3">
      <c r="J3884"/>
      <c r="K3884" s="118"/>
      <c r="L3884"/>
      <c r="M3884"/>
    </row>
    <row r="3885" spans="10:13" ht="14" x14ac:dyDescent="0.3">
      <c r="J3885"/>
      <c r="K3885" s="118"/>
      <c r="L3885"/>
      <c r="M3885"/>
    </row>
    <row r="3886" spans="10:13" ht="14" x14ac:dyDescent="0.3">
      <c r="J3886"/>
      <c r="K3886" s="118"/>
      <c r="L3886"/>
      <c r="M3886"/>
    </row>
    <row r="3887" spans="10:13" ht="14" x14ac:dyDescent="0.3">
      <c r="J3887"/>
      <c r="K3887" s="118"/>
      <c r="L3887"/>
      <c r="M3887"/>
    </row>
    <row r="3888" spans="10:13" ht="14" x14ac:dyDescent="0.3">
      <c r="J3888"/>
      <c r="K3888" s="118"/>
      <c r="L3888"/>
      <c r="M3888"/>
    </row>
    <row r="3889" spans="10:13" ht="14" x14ac:dyDescent="0.3">
      <c r="J3889"/>
      <c r="K3889" s="118"/>
      <c r="L3889"/>
      <c r="M3889"/>
    </row>
    <row r="3890" spans="10:13" ht="14" x14ac:dyDescent="0.3">
      <c r="J3890"/>
      <c r="K3890" s="118"/>
      <c r="L3890"/>
      <c r="M3890"/>
    </row>
    <row r="3891" spans="10:13" ht="14" x14ac:dyDescent="0.3">
      <c r="J3891"/>
      <c r="K3891" s="118"/>
      <c r="L3891"/>
      <c r="M3891"/>
    </row>
    <row r="3892" spans="10:13" ht="14" x14ac:dyDescent="0.3">
      <c r="J3892"/>
      <c r="K3892" s="118"/>
      <c r="L3892"/>
      <c r="M3892"/>
    </row>
    <row r="3893" spans="10:13" ht="14" x14ac:dyDescent="0.3">
      <c r="J3893"/>
      <c r="K3893" s="118"/>
      <c r="L3893"/>
      <c r="M3893"/>
    </row>
    <row r="3894" spans="10:13" ht="14" x14ac:dyDescent="0.3">
      <c r="J3894"/>
      <c r="K3894" s="118"/>
      <c r="L3894"/>
      <c r="M3894"/>
    </row>
    <row r="3895" spans="10:13" ht="14" x14ac:dyDescent="0.3">
      <c r="J3895"/>
      <c r="K3895" s="118"/>
      <c r="L3895"/>
      <c r="M3895"/>
    </row>
    <row r="3896" spans="10:13" ht="14" x14ac:dyDescent="0.3">
      <c r="J3896"/>
      <c r="K3896" s="118"/>
      <c r="L3896"/>
      <c r="M3896"/>
    </row>
    <row r="3897" spans="10:13" ht="14" x14ac:dyDescent="0.3">
      <c r="J3897"/>
      <c r="K3897" s="118"/>
      <c r="L3897"/>
      <c r="M3897"/>
    </row>
    <row r="3898" spans="10:13" ht="14" x14ac:dyDescent="0.3">
      <c r="J3898"/>
      <c r="K3898" s="118"/>
      <c r="L3898"/>
      <c r="M3898"/>
    </row>
    <row r="3899" spans="10:13" ht="14" x14ac:dyDescent="0.3">
      <c r="J3899"/>
      <c r="K3899" s="118"/>
      <c r="L3899"/>
      <c r="M3899"/>
    </row>
    <row r="3900" spans="10:13" ht="14" x14ac:dyDescent="0.3">
      <c r="J3900"/>
      <c r="K3900" s="118"/>
      <c r="L3900"/>
      <c r="M3900"/>
    </row>
    <row r="3901" spans="10:13" ht="14" x14ac:dyDescent="0.3">
      <c r="J3901"/>
      <c r="K3901" s="118"/>
      <c r="L3901"/>
      <c r="M3901"/>
    </row>
    <row r="3902" spans="10:13" ht="14" x14ac:dyDescent="0.3">
      <c r="J3902"/>
      <c r="K3902" s="118"/>
      <c r="L3902"/>
      <c r="M3902"/>
    </row>
    <row r="3903" spans="10:13" ht="14" x14ac:dyDescent="0.3">
      <c r="J3903"/>
      <c r="K3903" s="118"/>
      <c r="L3903"/>
      <c r="M3903"/>
    </row>
    <row r="3904" spans="10:13" ht="14" x14ac:dyDescent="0.3">
      <c r="J3904"/>
      <c r="K3904" s="118"/>
      <c r="L3904"/>
      <c r="M3904"/>
    </row>
    <row r="3905" spans="10:13" ht="14" x14ac:dyDescent="0.3">
      <c r="J3905"/>
      <c r="K3905" s="118"/>
      <c r="L3905"/>
      <c r="M3905"/>
    </row>
    <row r="3906" spans="10:13" ht="14" x14ac:dyDescent="0.3">
      <c r="J3906"/>
      <c r="K3906" s="118"/>
      <c r="L3906"/>
      <c r="M3906"/>
    </row>
    <row r="3907" spans="10:13" ht="14" x14ac:dyDescent="0.3">
      <c r="J3907"/>
      <c r="K3907" s="118"/>
      <c r="L3907"/>
      <c r="M3907"/>
    </row>
    <row r="3908" spans="10:13" ht="14" x14ac:dyDescent="0.3">
      <c r="J3908"/>
      <c r="K3908" s="118"/>
      <c r="L3908"/>
      <c r="M3908"/>
    </row>
    <row r="3909" spans="10:13" ht="14" x14ac:dyDescent="0.3">
      <c r="J3909"/>
      <c r="K3909" s="118"/>
      <c r="L3909"/>
      <c r="M3909"/>
    </row>
    <row r="3910" spans="10:13" ht="14" x14ac:dyDescent="0.3">
      <c r="J3910"/>
      <c r="K3910" s="118"/>
      <c r="L3910"/>
      <c r="M3910"/>
    </row>
    <row r="3911" spans="10:13" ht="14" x14ac:dyDescent="0.3">
      <c r="J3911"/>
      <c r="K3911" s="118"/>
      <c r="L3911"/>
      <c r="M3911"/>
    </row>
    <row r="3912" spans="10:13" ht="14" x14ac:dyDescent="0.3">
      <c r="J3912"/>
      <c r="K3912" s="118"/>
      <c r="L3912"/>
      <c r="M3912"/>
    </row>
    <row r="3913" spans="10:13" ht="14" x14ac:dyDescent="0.3">
      <c r="J3913"/>
      <c r="K3913" s="118"/>
      <c r="L3913"/>
      <c r="M3913"/>
    </row>
    <row r="3914" spans="10:13" ht="14" x14ac:dyDescent="0.3">
      <c r="J3914"/>
      <c r="K3914" s="118"/>
      <c r="L3914"/>
      <c r="M3914"/>
    </row>
    <row r="3915" spans="10:13" ht="14" x14ac:dyDescent="0.3">
      <c r="J3915"/>
      <c r="K3915" s="118"/>
      <c r="L3915"/>
      <c r="M3915"/>
    </row>
    <row r="3916" spans="10:13" ht="14" x14ac:dyDescent="0.3">
      <c r="J3916"/>
      <c r="K3916" s="118"/>
      <c r="L3916"/>
      <c r="M3916"/>
    </row>
    <row r="3917" spans="10:13" ht="14" x14ac:dyDescent="0.3">
      <c r="J3917"/>
      <c r="K3917" s="118"/>
      <c r="L3917"/>
      <c r="M3917"/>
    </row>
    <row r="3918" spans="10:13" ht="14" x14ac:dyDescent="0.3">
      <c r="J3918"/>
      <c r="K3918" s="118"/>
      <c r="L3918"/>
      <c r="M3918"/>
    </row>
    <row r="3919" spans="10:13" ht="14" x14ac:dyDescent="0.3">
      <c r="J3919"/>
      <c r="K3919" s="118"/>
      <c r="L3919"/>
      <c r="M3919"/>
    </row>
    <row r="3920" spans="10:13" ht="14" x14ac:dyDescent="0.3">
      <c r="J3920"/>
      <c r="K3920" s="118"/>
      <c r="L3920"/>
      <c r="M3920"/>
    </row>
    <row r="3921" spans="10:13" ht="14" x14ac:dyDescent="0.3">
      <c r="J3921"/>
      <c r="K3921" s="118"/>
      <c r="L3921"/>
      <c r="M3921"/>
    </row>
    <row r="3922" spans="10:13" ht="14" x14ac:dyDescent="0.3">
      <c r="J3922"/>
      <c r="K3922" s="118"/>
      <c r="L3922"/>
      <c r="M3922"/>
    </row>
    <row r="3923" spans="10:13" ht="14" x14ac:dyDescent="0.3">
      <c r="J3923"/>
      <c r="K3923" s="118"/>
      <c r="L3923"/>
      <c r="M3923"/>
    </row>
    <row r="3924" spans="10:13" ht="14" x14ac:dyDescent="0.3">
      <c r="J3924"/>
      <c r="K3924" s="118"/>
      <c r="L3924"/>
      <c r="M3924"/>
    </row>
    <row r="3925" spans="10:13" ht="14" x14ac:dyDescent="0.3">
      <c r="J3925"/>
      <c r="K3925" s="118"/>
      <c r="L3925"/>
      <c r="M3925"/>
    </row>
    <row r="3926" spans="10:13" ht="14" x14ac:dyDescent="0.3">
      <c r="J3926"/>
      <c r="K3926" s="118"/>
      <c r="L3926"/>
      <c r="M3926"/>
    </row>
    <row r="3927" spans="10:13" ht="14" x14ac:dyDescent="0.3">
      <c r="J3927"/>
      <c r="K3927" s="118"/>
      <c r="L3927"/>
      <c r="M3927"/>
    </row>
    <row r="3928" spans="10:13" ht="14" x14ac:dyDescent="0.3">
      <c r="J3928"/>
      <c r="K3928" s="118"/>
      <c r="L3928"/>
      <c r="M3928"/>
    </row>
    <row r="3929" spans="10:13" ht="14" x14ac:dyDescent="0.3">
      <c r="J3929"/>
      <c r="K3929" s="118"/>
      <c r="L3929"/>
      <c r="M3929"/>
    </row>
    <row r="3930" spans="10:13" ht="14" x14ac:dyDescent="0.3">
      <c r="J3930"/>
      <c r="K3930" s="118"/>
      <c r="L3930"/>
      <c r="M3930"/>
    </row>
    <row r="3931" spans="10:13" ht="14" x14ac:dyDescent="0.3">
      <c r="J3931"/>
      <c r="K3931" s="118"/>
      <c r="L3931"/>
      <c r="M3931"/>
    </row>
    <row r="3932" spans="10:13" ht="14" x14ac:dyDescent="0.3">
      <c r="J3932"/>
      <c r="K3932" s="118"/>
      <c r="L3932"/>
      <c r="M3932"/>
    </row>
    <row r="3933" spans="10:13" ht="14" x14ac:dyDescent="0.3">
      <c r="J3933"/>
      <c r="K3933" s="118"/>
      <c r="L3933"/>
      <c r="M3933"/>
    </row>
    <row r="3934" spans="10:13" ht="14" x14ac:dyDescent="0.3">
      <c r="J3934"/>
      <c r="K3934" s="118"/>
      <c r="L3934"/>
      <c r="M3934"/>
    </row>
    <row r="3935" spans="10:13" ht="14" x14ac:dyDescent="0.3">
      <c r="J3935"/>
      <c r="K3935" s="118"/>
      <c r="L3935"/>
      <c r="M3935"/>
    </row>
    <row r="3936" spans="10:13" ht="14" x14ac:dyDescent="0.3">
      <c r="J3936"/>
      <c r="K3936" s="118"/>
      <c r="L3936"/>
      <c r="M3936"/>
    </row>
    <row r="3937" spans="10:13" ht="14" x14ac:dyDescent="0.3">
      <c r="J3937"/>
      <c r="K3937" s="118"/>
      <c r="L3937"/>
      <c r="M3937"/>
    </row>
    <row r="3938" spans="10:13" ht="14" x14ac:dyDescent="0.3">
      <c r="J3938"/>
      <c r="K3938" s="118"/>
      <c r="L3938"/>
      <c r="M3938"/>
    </row>
    <row r="3939" spans="10:13" ht="14" x14ac:dyDescent="0.3">
      <c r="J3939"/>
      <c r="K3939" s="118"/>
      <c r="L3939"/>
      <c r="M3939"/>
    </row>
    <row r="3940" spans="10:13" ht="14" x14ac:dyDescent="0.3">
      <c r="J3940"/>
      <c r="K3940" s="118"/>
      <c r="L3940"/>
      <c r="M3940"/>
    </row>
    <row r="3941" spans="10:13" ht="14" x14ac:dyDescent="0.3">
      <c r="J3941"/>
      <c r="K3941" s="118"/>
      <c r="L3941"/>
      <c r="M3941"/>
    </row>
    <row r="3942" spans="10:13" ht="14" x14ac:dyDescent="0.3">
      <c r="J3942"/>
      <c r="K3942" s="118"/>
      <c r="L3942"/>
      <c r="M3942"/>
    </row>
    <row r="3943" spans="10:13" ht="14" x14ac:dyDescent="0.3">
      <c r="J3943"/>
      <c r="K3943" s="118"/>
      <c r="L3943"/>
      <c r="M3943"/>
    </row>
    <row r="3944" spans="10:13" ht="14" x14ac:dyDescent="0.3">
      <c r="J3944"/>
      <c r="K3944" s="118"/>
      <c r="L3944"/>
      <c r="M3944"/>
    </row>
    <row r="3945" spans="10:13" ht="14" x14ac:dyDescent="0.3">
      <c r="J3945"/>
      <c r="K3945" s="118"/>
      <c r="L3945"/>
      <c r="M3945"/>
    </row>
    <row r="3946" spans="10:13" ht="14" x14ac:dyDescent="0.3">
      <c r="J3946"/>
      <c r="K3946" s="118"/>
      <c r="L3946"/>
      <c r="M3946"/>
    </row>
    <row r="3947" spans="10:13" ht="14" x14ac:dyDescent="0.3">
      <c r="J3947"/>
      <c r="K3947" s="118"/>
      <c r="L3947"/>
      <c r="M3947"/>
    </row>
    <row r="3948" spans="10:13" ht="14" x14ac:dyDescent="0.3">
      <c r="J3948"/>
      <c r="K3948" s="118"/>
      <c r="L3948"/>
      <c r="M3948"/>
    </row>
    <row r="3949" spans="10:13" ht="14" x14ac:dyDescent="0.3">
      <c r="J3949"/>
      <c r="K3949" s="118"/>
      <c r="L3949"/>
      <c r="M3949"/>
    </row>
    <row r="3950" spans="10:13" ht="14" x14ac:dyDescent="0.3">
      <c r="J3950"/>
      <c r="K3950" s="118"/>
      <c r="L3950"/>
      <c r="M3950"/>
    </row>
    <row r="3951" spans="10:13" ht="14" x14ac:dyDescent="0.3">
      <c r="J3951"/>
      <c r="K3951" s="118"/>
      <c r="L3951"/>
      <c r="M3951"/>
    </row>
    <row r="3952" spans="10:13" ht="14" x14ac:dyDescent="0.3">
      <c r="J3952"/>
      <c r="K3952" s="118"/>
      <c r="L3952"/>
      <c r="M3952"/>
    </row>
    <row r="3953" spans="10:13" ht="14" x14ac:dyDescent="0.3">
      <c r="J3953"/>
      <c r="K3953" s="118"/>
      <c r="L3953"/>
      <c r="M3953"/>
    </row>
    <row r="3954" spans="10:13" ht="14" x14ac:dyDescent="0.3">
      <c r="J3954"/>
      <c r="K3954" s="118"/>
      <c r="L3954"/>
      <c r="M3954"/>
    </row>
    <row r="3955" spans="10:13" ht="14" x14ac:dyDescent="0.3">
      <c r="J3955"/>
      <c r="K3955" s="118"/>
      <c r="L3955"/>
      <c r="M3955"/>
    </row>
    <row r="3956" spans="10:13" ht="14" x14ac:dyDescent="0.3">
      <c r="J3956"/>
      <c r="K3956" s="118"/>
      <c r="L3956"/>
      <c r="M3956"/>
    </row>
    <row r="3957" spans="10:13" ht="14" x14ac:dyDescent="0.3">
      <c r="J3957"/>
      <c r="K3957" s="118"/>
      <c r="L3957"/>
      <c r="M3957"/>
    </row>
    <row r="3958" spans="10:13" ht="14" x14ac:dyDescent="0.3">
      <c r="J3958"/>
      <c r="K3958" s="118"/>
      <c r="L3958"/>
      <c r="M3958"/>
    </row>
    <row r="3959" spans="10:13" ht="14" x14ac:dyDescent="0.3">
      <c r="J3959"/>
      <c r="K3959" s="118"/>
      <c r="L3959"/>
      <c r="M3959"/>
    </row>
    <row r="3960" spans="10:13" ht="14" x14ac:dyDescent="0.3">
      <c r="J3960"/>
      <c r="K3960" s="118"/>
      <c r="L3960"/>
      <c r="M3960"/>
    </row>
    <row r="3961" spans="10:13" ht="14" x14ac:dyDescent="0.3">
      <c r="J3961"/>
      <c r="K3961" s="118"/>
      <c r="L3961"/>
      <c r="M3961"/>
    </row>
    <row r="3962" spans="10:13" ht="14" x14ac:dyDescent="0.3">
      <c r="J3962"/>
      <c r="K3962" s="118"/>
      <c r="L3962"/>
      <c r="M3962"/>
    </row>
    <row r="3963" spans="10:13" ht="14" x14ac:dyDescent="0.3">
      <c r="J3963"/>
      <c r="K3963" s="118"/>
      <c r="L3963"/>
      <c r="M3963"/>
    </row>
    <row r="3964" spans="10:13" ht="14" x14ac:dyDescent="0.3">
      <c r="J3964"/>
      <c r="K3964" s="118"/>
      <c r="L3964"/>
      <c r="M3964"/>
    </row>
    <row r="3965" spans="10:13" ht="14" x14ac:dyDescent="0.3">
      <c r="J3965"/>
      <c r="K3965" s="118"/>
      <c r="L3965"/>
      <c r="M3965"/>
    </row>
    <row r="3966" spans="10:13" ht="14" x14ac:dyDescent="0.3">
      <c r="J3966"/>
      <c r="K3966" s="118"/>
      <c r="L3966"/>
      <c r="M3966"/>
    </row>
    <row r="3967" spans="10:13" ht="14" x14ac:dyDescent="0.3">
      <c r="J3967"/>
      <c r="K3967" s="118"/>
      <c r="L3967"/>
      <c r="M3967"/>
    </row>
    <row r="3968" spans="10:13" ht="14" x14ac:dyDescent="0.3">
      <c r="J3968"/>
      <c r="K3968" s="118"/>
      <c r="L3968"/>
      <c r="M3968"/>
    </row>
    <row r="3969" spans="10:13" ht="14" x14ac:dyDescent="0.3">
      <c r="J3969"/>
      <c r="K3969" s="118"/>
      <c r="L3969"/>
      <c r="M3969"/>
    </row>
    <row r="3970" spans="10:13" ht="14" x14ac:dyDescent="0.3">
      <c r="J3970"/>
      <c r="K3970" s="118"/>
      <c r="L3970"/>
      <c r="M3970"/>
    </row>
    <row r="3971" spans="10:13" ht="14" x14ac:dyDescent="0.3">
      <c r="J3971"/>
      <c r="K3971" s="118"/>
      <c r="L3971"/>
      <c r="M3971"/>
    </row>
    <row r="3972" spans="10:13" ht="14" x14ac:dyDescent="0.3">
      <c r="J3972"/>
      <c r="K3972" s="118"/>
      <c r="L3972"/>
      <c r="M3972"/>
    </row>
    <row r="3973" spans="10:13" ht="14" x14ac:dyDescent="0.3">
      <c r="J3973"/>
      <c r="K3973" s="118"/>
      <c r="L3973"/>
      <c r="M3973"/>
    </row>
    <row r="3974" spans="10:13" ht="14" x14ac:dyDescent="0.3">
      <c r="J3974"/>
      <c r="K3974" s="118"/>
      <c r="L3974"/>
      <c r="M3974"/>
    </row>
    <row r="3975" spans="10:13" ht="14" x14ac:dyDescent="0.3">
      <c r="J3975"/>
      <c r="K3975" s="118"/>
      <c r="L3975"/>
      <c r="M3975"/>
    </row>
    <row r="3976" spans="10:13" ht="14" x14ac:dyDescent="0.3">
      <c r="J3976"/>
      <c r="K3976" s="118"/>
      <c r="L3976"/>
      <c r="M3976"/>
    </row>
    <row r="3977" spans="10:13" ht="14" x14ac:dyDescent="0.3">
      <c r="J3977"/>
      <c r="K3977" s="118"/>
      <c r="L3977"/>
      <c r="M3977"/>
    </row>
    <row r="3978" spans="10:13" ht="14" x14ac:dyDescent="0.3">
      <c r="J3978"/>
      <c r="K3978" s="118"/>
      <c r="L3978"/>
      <c r="M3978"/>
    </row>
    <row r="3979" spans="10:13" ht="14" x14ac:dyDescent="0.3">
      <c r="J3979"/>
      <c r="K3979" s="118"/>
      <c r="L3979"/>
      <c r="M3979"/>
    </row>
    <row r="3980" spans="10:13" ht="14" x14ac:dyDescent="0.3">
      <c r="J3980"/>
      <c r="K3980" s="118"/>
      <c r="L3980"/>
      <c r="M3980"/>
    </row>
    <row r="3981" spans="10:13" ht="14" x14ac:dyDescent="0.3">
      <c r="J3981"/>
      <c r="K3981" s="118"/>
      <c r="L3981"/>
      <c r="M3981"/>
    </row>
    <row r="3982" spans="10:13" ht="14" x14ac:dyDescent="0.3">
      <c r="J3982"/>
      <c r="K3982" s="118"/>
      <c r="L3982"/>
      <c r="M3982"/>
    </row>
    <row r="3983" spans="10:13" ht="14" x14ac:dyDescent="0.3">
      <c r="J3983"/>
      <c r="K3983" s="118"/>
      <c r="L3983"/>
      <c r="M3983"/>
    </row>
    <row r="3984" spans="10:13" ht="14" x14ac:dyDescent="0.3">
      <c r="J3984"/>
      <c r="K3984" s="118"/>
      <c r="L3984"/>
      <c r="M3984"/>
    </row>
    <row r="3985" spans="10:13" ht="14" x14ac:dyDescent="0.3">
      <c r="J3985"/>
      <c r="K3985" s="118"/>
      <c r="L3985"/>
      <c r="M3985"/>
    </row>
    <row r="3986" spans="10:13" ht="14" x14ac:dyDescent="0.3">
      <c r="J3986"/>
      <c r="K3986" s="118"/>
      <c r="L3986"/>
      <c r="M3986"/>
    </row>
    <row r="3987" spans="10:13" ht="14" x14ac:dyDescent="0.3">
      <c r="J3987"/>
      <c r="K3987" s="118"/>
      <c r="L3987"/>
      <c r="M3987"/>
    </row>
    <row r="3988" spans="10:13" ht="14" x14ac:dyDescent="0.3">
      <c r="J3988"/>
      <c r="K3988" s="118"/>
      <c r="L3988"/>
      <c r="M3988"/>
    </row>
    <row r="3989" spans="10:13" ht="14" x14ac:dyDescent="0.3">
      <c r="J3989"/>
      <c r="K3989" s="118"/>
      <c r="L3989"/>
      <c r="M3989"/>
    </row>
    <row r="3990" spans="10:13" ht="14" x14ac:dyDescent="0.3">
      <c r="J3990"/>
      <c r="K3990" s="118"/>
      <c r="L3990"/>
      <c r="M3990"/>
    </row>
    <row r="3991" spans="10:13" ht="14" x14ac:dyDescent="0.3">
      <c r="J3991"/>
      <c r="K3991" s="118"/>
      <c r="L3991"/>
      <c r="M3991"/>
    </row>
    <row r="3992" spans="10:13" ht="14" x14ac:dyDescent="0.3">
      <c r="J3992"/>
      <c r="K3992" s="118"/>
      <c r="L3992"/>
      <c r="M3992"/>
    </row>
    <row r="3993" spans="10:13" ht="14" x14ac:dyDescent="0.3">
      <c r="J3993"/>
      <c r="K3993" s="118"/>
      <c r="L3993"/>
      <c r="M3993"/>
    </row>
    <row r="3994" spans="10:13" ht="14" x14ac:dyDescent="0.3">
      <c r="J3994"/>
      <c r="K3994" s="118"/>
      <c r="L3994"/>
      <c r="M3994"/>
    </row>
    <row r="3995" spans="10:13" ht="14" x14ac:dyDescent="0.3">
      <c r="J3995"/>
      <c r="K3995" s="118"/>
      <c r="L3995"/>
      <c r="M3995"/>
    </row>
    <row r="3996" spans="10:13" ht="14" x14ac:dyDescent="0.3">
      <c r="J3996"/>
      <c r="K3996" s="118"/>
      <c r="L3996"/>
      <c r="M3996"/>
    </row>
    <row r="3997" spans="10:13" ht="14" x14ac:dyDescent="0.3">
      <c r="J3997"/>
      <c r="K3997" s="118"/>
      <c r="L3997"/>
      <c r="M3997"/>
    </row>
    <row r="3998" spans="10:13" ht="14" x14ac:dyDescent="0.3">
      <c r="J3998"/>
      <c r="K3998" s="118"/>
      <c r="L3998"/>
      <c r="M3998"/>
    </row>
    <row r="3999" spans="10:13" ht="14" x14ac:dyDescent="0.3">
      <c r="J3999"/>
      <c r="K3999" s="118"/>
      <c r="L3999"/>
      <c r="M3999"/>
    </row>
    <row r="4000" spans="10:13" ht="14" x14ac:dyDescent="0.3">
      <c r="J4000"/>
      <c r="K4000" s="118"/>
      <c r="L4000"/>
      <c r="M4000"/>
    </row>
    <row r="4001" spans="10:13" ht="14" x14ac:dyDescent="0.3">
      <c r="J4001"/>
      <c r="K4001" s="118"/>
      <c r="L4001"/>
      <c r="M4001"/>
    </row>
    <row r="4002" spans="10:13" ht="14" x14ac:dyDescent="0.3">
      <c r="J4002"/>
      <c r="K4002" s="118"/>
      <c r="L4002"/>
      <c r="M4002"/>
    </row>
    <row r="4003" spans="10:13" ht="14" x14ac:dyDescent="0.3">
      <c r="J4003"/>
      <c r="K4003" s="118"/>
      <c r="L4003"/>
      <c r="M4003"/>
    </row>
    <row r="4004" spans="10:13" ht="14" x14ac:dyDescent="0.3">
      <c r="J4004"/>
      <c r="K4004" s="118"/>
      <c r="L4004"/>
      <c r="M4004"/>
    </row>
    <row r="4005" spans="10:13" ht="14" x14ac:dyDescent="0.3">
      <c r="J4005"/>
      <c r="K4005" s="118"/>
      <c r="L4005"/>
      <c r="M4005"/>
    </row>
    <row r="4006" spans="10:13" ht="14" x14ac:dyDescent="0.3">
      <c r="J4006"/>
      <c r="K4006" s="118"/>
      <c r="L4006"/>
      <c r="M4006"/>
    </row>
    <row r="4007" spans="10:13" ht="14" x14ac:dyDescent="0.3">
      <c r="J4007"/>
      <c r="K4007" s="118"/>
      <c r="L4007"/>
      <c r="M4007"/>
    </row>
    <row r="4008" spans="10:13" ht="14" x14ac:dyDescent="0.3">
      <c r="J4008"/>
      <c r="K4008" s="118"/>
      <c r="L4008"/>
      <c r="M4008"/>
    </row>
    <row r="4009" spans="10:13" ht="14" x14ac:dyDescent="0.3">
      <c r="J4009"/>
      <c r="K4009" s="118"/>
      <c r="L4009"/>
      <c r="M4009"/>
    </row>
    <row r="4010" spans="10:13" ht="14" x14ac:dyDescent="0.3">
      <c r="J4010"/>
      <c r="K4010" s="118"/>
      <c r="L4010"/>
      <c r="M4010"/>
    </row>
    <row r="4011" spans="10:13" ht="14" x14ac:dyDescent="0.3">
      <c r="J4011"/>
      <c r="K4011" s="118"/>
      <c r="L4011"/>
      <c r="M4011"/>
    </row>
    <row r="4012" spans="10:13" ht="14" x14ac:dyDescent="0.3">
      <c r="J4012"/>
      <c r="K4012" s="118"/>
      <c r="L4012"/>
      <c r="M4012"/>
    </row>
    <row r="4013" spans="10:13" ht="14" x14ac:dyDescent="0.3">
      <c r="J4013"/>
      <c r="K4013" s="118"/>
      <c r="L4013"/>
      <c r="M4013"/>
    </row>
    <row r="4014" spans="10:13" ht="14" x14ac:dyDescent="0.3">
      <c r="J4014"/>
      <c r="K4014" s="118"/>
      <c r="L4014"/>
      <c r="M4014"/>
    </row>
    <row r="4015" spans="10:13" ht="14" x14ac:dyDescent="0.3">
      <c r="J4015"/>
      <c r="K4015" s="118"/>
      <c r="L4015"/>
      <c r="M4015"/>
    </row>
    <row r="4016" spans="10:13" ht="14" x14ac:dyDescent="0.3">
      <c r="J4016"/>
      <c r="K4016" s="118"/>
      <c r="L4016"/>
      <c r="M4016"/>
    </row>
    <row r="4017" spans="10:13" ht="14" x14ac:dyDescent="0.3">
      <c r="J4017"/>
      <c r="K4017" s="118"/>
      <c r="L4017"/>
      <c r="M4017"/>
    </row>
    <row r="4018" spans="10:13" ht="14" x14ac:dyDescent="0.3">
      <c r="J4018"/>
      <c r="K4018" s="118"/>
      <c r="L4018"/>
      <c r="M4018"/>
    </row>
    <row r="4019" spans="10:13" ht="14" x14ac:dyDescent="0.3">
      <c r="J4019"/>
      <c r="K4019" s="118"/>
      <c r="L4019"/>
      <c r="M4019"/>
    </row>
    <row r="4020" spans="10:13" ht="14" x14ac:dyDescent="0.3">
      <c r="J4020"/>
      <c r="K4020" s="118"/>
      <c r="L4020"/>
      <c r="M4020"/>
    </row>
    <row r="4021" spans="10:13" ht="14" x14ac:dyDescent="0.3">
      <c r="J4021"/>
      <c r="K4021" s="118"/>
      <c r="L4021"/>
      <c r="M4021"/>
    </row>
    <row r="4022" spans="10:13" ht="14" x14ac:dyDescent="0.3">
      <c r="J4022"/>
      <c r="K4022" s="118"/>
      <c r="L4022"/>
      <c r="M4022"/>
    </row>
    <row r="4023" spans="10:13" ht="14" x14ac:dyDescent="0.3">
      <c r="J4023"/>
      <c r="K4023" s="118"/>
      <c r="L4023"/>
      <c r="M4023"/>
    </row>
    <row r="4024" spans="10:13" ht="14" x14ac:dyDescent="0.3">
      <c r="J4024"/>
      <c r="K4024" s="118"/>
      <c r="L4024"/>
      <c r="M4024"/>
    </row>
    <row r="4025" spans="10:13" ht="14" x14ac:dyDescent="0.3">
      <c r="J4025"/>
      <c r="K4025" s="118"/>
      <c r="L4025"/>
      <c r="M4025"/>
    </row>
    <row r="4026" spans="10:13" ht="14" x14ac:dyDescent="0.3">
      <c r="J4026"/>
      <c r="K4026" s="118"/>
      <c r="L4026"/>
      <c r="M4026"/>
    </row>
    <row r="4027" spans="10:13" ht="14" x14ac:dyDescent="0.3">
      <c r="J4027"/>
      <c r="K4027" s="118"/>
      <c r="L4027"/>
      <c r="M4027"/>
    </row>
    <row r="4028" spans="10:13" ht="14" x14ac:dyDescent="0.3">
      <c r="J4028"/>
      <c r="K4028" s="118"/>
      <c r="L4028"/>
      <c r="M4028"/>
    </row>
    <row r="4029" spans="10:13" ht="14" x14ac:dyDescent="0.3">
      <c r="J4029"/>
      <c r="K4029" s="118"/>
      <c r="L4029"/>
      <c r="M4029"/>
    </row>
    <row r="4030" spans="10:13" ht="14" x14ac:dyDescent="0.3">
      <c r="J4030"/>
      <c r="K4030" s="118"/>
      <c r="L4030"/>
      <c r="M4030"/>
    </row>
    <row r="4031" spans="10:13" ht="14" x14ac:dyDescent="0.3">
      <c r="J4031"/>
      <c r="K4031" s="118"/>
      <c r="L4031"/>
      <c r="M4031"/>
    </row>
    <row r="4032" spans="10:13" ht="14" x14ac:dyDescent="0.3">
      <c r="J4032"/>
      <c r="K4032" s="118"/>
      <c r="L4032"/>
      <c r="M4032"/>
    </row>
    <row r="4033" spans="10:13" ht="14" x14ac:dyDescent="0.3">
      <c r="J4033"/>
      <c r="K4033" s="118"/>
      <c r="L4033"/>
      <c r="M4033"/>
    </row>
    <row r="4034" spans="10:13" ht="14" x14ac:dyDescent="0.3">
      <c r="J4034"/>
      <c r="K4034" s="118"/>
      <c r="L4034"/>
      <c r="M4034"/>
    </row>
    <row r="4035" spans="10:13" ht="14" x14ac:dyDescent="0.3">
      <c r="J4035"/>
      <c r="K4035" s="118"/>
      <c r="L4035"/>
      <c r="M4035"/>
    </row>
    <row r="4036" spans="10:13" ht="14" x14ac:dyDescent="0.3">
      <c r="J4036"/>
      <c r="K4036" s="118"/>
      <c r="L4036"/>
      <c r="M4036"/>
    </row>
    <row r="4037" spans="10:13" ht="14" x14ac:dyDescent="0.3">
      <c r="J4037"/>
      <c r="K4037" s="118"/>
      <c r="L4037"/>
      <c r="M4037"/>
    </row>
    <row r="4038" spans="10:13" ht="14" x14ac:dyDescent="0.3">
      <c r="J4038"/>
      <c r="K4038" s="118"/>
      <c r="L4038"/>
      <c r="M4038"/>
    </row>
    <row r="4039" spans="10:13" ht="14" x14ac:dyDescent="0.3">
      <c r="J4039"/>
      <c r="K4039" s="118"/>
      <c r="L4039"/>
      <c r="M4039"/>
    </row>
    <row r="4040" spans="10:13" ht="14" x14ac:dyDescent="0.3">
      <c r="J4040"/>
      <c r="K4040" s="118"/>
      <c r="L4040"/>
      <c r="M4040"/>
    </row>
    <row r="4041" spans="10:13" ht="14" x14ac:dyDescent="0.3">
      <c r="J4041"/>
      <c r="K4041" s="118"/>
      <c r="L4041"/>
      <c r="M4041"/>
    </row>
    <row r="4042" spans="10:13" ht="14" x14ac:dyDescent="0.3">
      <c r="J4042"/>
      <c r="K4042" s="118"/>
      <c r="L4042"/>
      <c r="M4042"/>
    </row>
    <row r="4043" spans="10:13" ht="14" x14ac:dyDescent="0.3">
      <c r="J4043"/>
      <c r="K4043" s="118"/>
      <c r="L4043"/>
      <c r="M4043"/>
    </row>
    <row r="4044" spans="10:13" ht="14" x14ac:dyDescent="0.3">
      <c r="J4044"/>
      <c r="K4044" s="118"/>
      <c r="L4044"/>
      <c r="M4044"/>
    </row>
    <row r="4045" spans="10:13" ht="14" x14ac:dyDescent="0.3">
      <c r="J4045"/>
      <c r="K4045" s="118"/>
      <c r="L4045"/>
      <c r="M4045"/>
    </row>
    <row r="4046" spans="10:13" ht="14" x14ac:dyDescent="0.3">
      <c r="J4046"/>
      <c r="K4046" s="118"/>
      <c r="L4046"/>
      <c r="M4046"/>
    </row>
    <row r="4047" spans="10:13" ht="14" x14ac:dyDescent="0.3">
      <c r="J4047"/>
      <c r="K4047" s="118"/>
      <c r="L4047"/>
      <c r="M4047"/>
    </row>
    <row r="4048" spans="10:13" ht="14" x14ac:dyDescent="0.3">
      <c r="J4048"/>
      <c r="K4048" s="118"/>
      <c r="L4048"/>
      <c r="M4048"/>
    </row>
    <row r="4049" spans="10:13" ht="14" x14ac:dyDescent="0.3">
      <c r="J4049"/>
      <c r="K4049" s="118"/>
      <c r="L4049"/>
      <c r="M4049"/>
    </row>
    <row r="4050" spans="10:13" ht="14" x14ac:dyDescent="0.3">
      <c r="J4050"/>
      <c r="K4050" s="118"/>
      <c r="L4050"/>
      <c r="M4050"/>
    </row>
    <row r="4051" spans="10:13" ht="14" x14ac:dyDescent="0.3">
      <c r="J4051"/>
      <c r="K4051" s="118"/>
      <c r="L4051"/>
      <c r="M4051"/>
    </row>
    <row r="4052" spans="10:13" ht="14" x14ac:dyDescent="0.3">
      <c r="J4052"/>
      <c r="K4052" s="118"/>
      <c r="L4052"/>
      <c r="M4052"/>
    </row>
    <row r="4053" spans="10:13" ht="14" x14ac:dyDescent="0.3">
      <c r="J4053"/>
      <c r="K4053" s="118"/>
      <c r="L4053"/>
      <c r="M4053"/>
    </row>
    <row r="4054" spans="10:13" ht="14" x14ac:dyDescent="0.3">
      <c r="J4054"/>
      <c r="K4054" s="118"/>
      <c r="L4054"/>
      <c r="M4054"/>
    </row>
    <row r="4055" spans="10:13" ht="14" x14ac:dyDescent="0.3">
      <c r="J4055"/>
      <c r="K4055" s="118"/>
      <c r="L4055"/>
      <c r="M4055"/>
    </row>
    <row r="4056" spans="10:13" ht="14" x14ac:dyDescent="0.3">
      <c r="J4056"/>
      <c r="K4056" s="118"/>
      <c r="L4056"/>
      <c r="M4056"/>
    </row>
    <row r="4057" spans="10:13" ht="14" x14ac:dyDescent="0.3">
      <c r="J4057"/>
      <c r="K4057" s="118"/>
      <c r="L4057"/>
      <c r="M4057"/>
    </row>
    <row r="4058" spans="10:13" ht="14" x14ac:dyDescent="0.3">
      <c r="J4058"/>
      <c r="K4058" s="118"/>
      <c r="L4058"/>
      <c r="M4058"/>
    </row>
    <row r="4059" spans="10:13" ht="14" x14ac:dyDescent="0.3">
      <c r="J4059"/>
      <c r="K4059" s="118"/>
      <c r="L4059"/>
      <c r="M4059"/>
    </row>
    <row r="4060" spans="10:13" ht="14" x14ac:dyDescent="0.3">
      <c r="J4060"/>
      <c r="K4060" s="118"/>
      <c r="L4060"/>
      <c r="M4060"/>
    </row>
    <row r="4061" spans="10:13" ht="14" x14ac:dyDescent="0.3">
      <c r="J4061"/>
      <c r="K4061" s="118"/>
      <c r="L4061"/>
      <c r="M4061"/>
    </row>
    <row r="4062" spans="10:13" ht="14" x14ac:dyDescent="0.3">
      <c r="J4062"/>
      <c r="K4062" s="118"/>
      <c r="L4062"/>
      <c r="M4062"/>
    </row>
    <row r="4063" spans="10:13" ht="14" x14ac:dyDescent="0.3">
      <c r="J4063"/>
      <c r="K4063" s="118"/>
      <c r="L4063"/>
      <c r="M4063"/>
    </row>
    <row r="4064" spans="10:13" ht="14" x14ac:dyDescent="0.3">
      <c r="J4064"/>
      <c r="K4064" s="118"/>
      <c r="L4064"/>
      <c r="M4064"/>
    </row>
    <row r="4065" spans="10:13" ht="14" x14ac:dyDescent="0.3">
      <c r="J4065"/>
      <c r="K4065" s="118"/>
      <c r="L4065"/>
      <c r="M4065"/>
    </row>
    <row r="4066" spans="10:13" ht="14" x14ac:dyDescent="0.3">
      <c r="J4066"/>
      <c r="K4066" s="118"/>
      <c r="L4066"/>
      <c r="M4066"/>
    </row>
    <row r="4067" spans="10:13" ht="14" x14ac:dyDescent="0.3">
      <c r="J4067"/>
      <c r="K4067" s="118"/>
      <c r="L4067"/>
      <c r="M4067"/>
    </row>
    <row r="4068" spans="10:13" ht="14" x14ac:dyDescent="0.3">
      <c r="J4068"/>
      <c r="K4068" s="118"/>
      <c r="L4068"/>
      <c r="M4068"/>
    </row>
    <row r="4069" spans="10:13" ht="14" x14ac:dyDescent="0.3">
      <c r="J4069"/>
      <c r="K4069" s="118"/>
      <c r="L4069"/>
      <c r="M4069"/>
    </row>
    <row r="4070" spans="10:13" ht="14" x14ac:dyDescent="0.3">
      <c r="J4070"/>
      <c r="K4070" s="118"/>
      <c r="L4070"/>
      <c r="M4070"/>
    </row>
    <row r="4071" spans="10:13" ht="14" x14ac:dyDescent="0.3">
      <c r="J4071"/>
      <c r="K4071" s="118"/>
      <c r="L4071"/>
      <c r="M4071"/>
    </row>
    <row r="4072" spans="10:13" ht="14" x14ac:dyDescent="0.3">
      <c r="J4072"/>
      <c r="K4072" s="118"/>
      <c r="L4072"/>
      <c r="M4072"/>
    </row>
    <row r="4073" spans="10:13" ht="14" x14ac:dyDescent="0.3">
      <c r="J4073"/>
      <c r="K4073" s="118"/>
      <c r="L4073"/>
      <c r="M4073"/>
    </row>
    <row r="4074" spans="10:13" ht="14" x14ac:dyDescent="0.3">
      <c r="J4074"/>
      <c r="K4074" s="118"/>
      <c r="L4074"/>
      <c r="M4074"/>
    </row>
    <row r="4075" spans="10:13" ht="14" x14ac:dyDescent="0.3">
      <c r="J4075"/>
      <c r="K4075" s="118"/>
      <c r="L4075"/>
      <c r="M4075"/>
    </row>
    <row r="4076" spans="10:13" ht="14" x14ac:dyDescent="0.3">
      <c r="J4076"/>
      <c r="K4076" s="118"/>
      <c r="L4076"/>
      <c r="M4076"/>
    </row>
    <row r="4077" spans="10:13" ht="14" x14ac:dyDescent="0.3">
      <c r="J4077"/>
      <c r="K4077" s="118"/>
      <c r="L4077"/>
      <c r="M4077"/>
    </row>
    <row r="4078" spans="10:13" ht="14" x14ac:dyDescent="0.3">
      <c r="J4078"/>
      <c r="K4078" s="118"/>
      <c r="L4078"/>
      <c r="M4078"/>
    </row>
    <row r="4079" spans="10:13" ht="14" x14ac:dyDescent="0.3">
      <c r="J4079"/>
      <c r="K4079" s="118"/>
      <c r="L4079"/>
      <c r="M4079"/>
    </row>
    <row r="4080" spans="10:13" ht="14" x14ac:dyDescent="0.3">
      <c r="J4080"/>
      <c r="K4080" s="118"/>
      <c r="L4080"/>
      <c r="M4080"/>
    </row>
    <row r="4081" spans="10:13" ht="14" x14ac:dyDescent="0.3">
      <c r="J4081"/>
      <c r="K4081" s="118"/>
      <c r="L4081"/>
      <c r="M4081"/>
    </row>
    <row r="4082" spans="10:13" ht="14" x14ac:dyDescent="0.3">
      <c r="J4082"/>
      <c r="K4082" s="118"/>
      <c r="L4082"/>
      <c r="M4082"/>
    </row>
    <row r="4083" spans="10:13" ht="14" x14ac:dyDescent="0.3">
      <c r="J4083"/>
      <c r="K4083" s="118"/>
      <c r="L4083"/>
      <c r="M4083"/>
    </row>
    <row r="4084" spans="10:13" ht="14" x14ac:dyDescent="0.3">
      <c r="J4084"/>
      <c r="K4084" s="118"/>
      <c r="L4084"/>
      <c r="M4084"/>
    </row>
    <row r="4085" spans="10:13" ht="14" x14ac:dyDescent="0.3">
      <c r="J4085"/>
      <c r="K4085" s="118"/>
      <c r="L4085"/>
      <c r="M4085"/>
    </row>
    <row r="4086" spans="10:13" ht="14" x14ac:dyDescent="0.3">
      <c r="J4086"/>
      <c r="K4086" s="118"/>
      <c r="L4086"/>
      <c r="M4086"/>
    </row>
    <row r="4087" spans="10:13" ht="14" x14ac:dyDescent="0.3">
      <c r="J4087"/>
      <c r="K4087" s="118"/>
      <c r="L4087"/>
      <c r="M4087"/>
    </row>
    <row r="4088" spans="10:13" ht="14" x14ac:dyDescent="0.3">
      <c r="J4088"/>
      <c r="K4088" s="118"/>
      <c r="L4088"/>
      <c r="M4088"/>
    </row>
    <row r="4089" spans="10:13" ht="14" x14ac:dyDescent="0.3">
      <c r="J4089"/>
      <c r="K4089" s="118"/>
      <c r="L4089"/>
      <c r="M4089"/>
    </row>
    <row r="4090" spans="10:13" ht="14" x14ac:dyDescent="0.3">
      <c r="J4090"/>
      <c r="K4090" s="118"/>
      <c r="L4090"/>
      <c r="M4090"/>
    </row>
    <row r="4091" spans="10:13" ht="14" x14ac:dyDescent="0.3">
      <c r="J4091"/>
      <c r="K4091" s="118"/>
      <c r="L4091"/>
      <c r="M4091"/>
    </row>
    <row r="4092" spans="10:13" ht="14" x14ac:dyDescent="0.3">
      <c r="J4092"/>
      <c r="K4092" s="118"/>
      <c r="L4092"/>
      <c r="M4092"/>
    </row>
    <row r="4093" spans="10:13" ht="14" x14ac:dyDescent="0.3">
      <c r="J4093"/>
      <c r="K4093" s="118"/>
      <c r="L4093"/>
      <c r="M4093"/>
    </row>
    <row r="4094" spans="10:13" ht="14" x14ac:dyDescent="0.3">
      <c r="J4094"/>
      <c r="K4094" s="118"/>
      <c r="L4094"/>
      <c r="M4094"/>
    </row>
    <row r="4095" spans="10:13" ht="14" x14ac:dyDescent="0.3">
      <c r="J4095"/>
      <c r="K4095" s="118"/>
      <c r="L4095"/>
      <c r="M4095"/>
    </row>
    <row r="4096" spans="10:13" ht="14" x14ac:dyDescent="0.3">
      <c r="J4096"/>
      <c r="K4096" s="118"/>
      <c r="L4096"/>
      <c r="M4096"/>
    </row>
    <row r="4097" spans="10:13" ht="14" x14ac:dyDescent="0.3">
      <c r="J4097"/>
      <c r="K4097" s="118"/>
      <c r="L4097"/>
      <c r="M4097"/>
    </row>
    <row r="4098" spans="10:13" ht="14" x14ac:dyDescent="0.3">
      <c r="J4098"/>
      <c r="K4098" s="118"/>
      <c r="L4098"/>
      <c r="M4098"/>
    </row>
    <row r="4099" spans="10:13" ht="14" x14ac:dyDescent="0.3">
      <c r="J4099"/>
      <c r="K4099" s="118"/>
      <c r="L4099"/>
      <c r="M4099"/>
    </row>
    <row r="4100" spans="10:13" ht="14" x14ac:dyDescent="0.3">
      <c r="J4100"/>
      <c r="K4100" s="118"/>
      <c r="L4100"/>
      <c r="M4100"/>
    </row>
    <row r="4101" spans="10:13" ht="14" x14ac:dyDescent="0.3">
      <c r="J4101"/>
      <c r="K4101" s="118"/>
      <c r="L4101"/>
      <c r="M4101"/>
    </row>
    <row r="4102" spans="10:13" ht="14" x14ac:dyDescent="0.3">
      <c r="J4102"/>
      <c r="K4102" s="118"/>
      <c r="L4102"/>
      <c r="M4102"/>
    </row>
    <row r="4103" spans="10:13" ht="14" x14ac:dyDescent="0.3">
      <c r="J4103"/>
      <c r="K4103" s="118"/>
      <c r="L4103"/>
      <c r="M4103"/>
    </row>
    <row r="4104" spans="10:13" ht="14" x14ac:dyDescent="0.3">
      <c r="J4104"/>
      <c r="K4104" s="118"/>
      <c r="L4104"/>
      <c r="M4104"/>
    </row>
    <row r="4105" spans="10:13" ht="14" x14ac:dyDescent="0.3">
      <c r="J4105"/>
      <c r="K4105" s="118"/>
      <c r="L4105"/>
      <c r="M4105"/>
    </row>
    <row r="4106" spans="10:13" ht="14" x14ac:dyDescent="0.3">
      <c r="J4106"/>
      <c r="K4106" s="118"/>
      <c r="L4106"/>
      <c r="M4106"/>
    </row>
    <row r="4107" spans="10:13" ht="14" x14ac:dyDescent="0.3">
      <c r="J4107"/>
      <c r="K4107" s="118"/>
      <c r="L4107"/>
      <c r="M4107"/>
    </row>
    <row r="4108" spans="10:13" ht="14" x14ac:dyDescent="0.3">
      <c r="J4108"/>
      <c r="K4108" s="118"/>
      <c r="L4108"/>
      <c r="M4108"/>
    </row>
    <row r="4109" spans="10:13" ht="14" x14ac:dyDescent="0.3">
      <c r="J4109"/>
      <c r="K4109" s="118"/>
      <c r="L4109"/>
      <c r="M4109"/>
    </row>
    <row r="4110" spans="10:13" ht="14" x14ac:dyDescent="0.3">
      <c r="J4110"/>
      <c r="K4110" s="118"/>
      <c r="L4110"/>
      <c r="M4110"/>
    </row>
    <row r="4111" spans="10:13" ht="14" x14ac:dyDescent="0.3">
      <c r="J4111"/>
      <c r="K4111" s="118"/>
      <c r="L4111"/>
      <c r="M4111"/>
    </row>
    <row r="4112" spans="10:13" ht="14" x14ac:dyDescent="0.3">
      <c r="J4112"/>
      <c r="K4112" s="118"/>
      <c r="L4112"/>
      <c r="M4112"/>
    </row>
    <row r="4113" spans="10:13" ht="14" x14ac:dyDescent="0.3">
      <c r="J4113"/>
      <c r="K4113" s="118"/>
      <c r="L4113"/>
      <c r="M4113"/>
    </row>
    <row r="4114" spans="10:13" ht="14" x14ac:dyDescent="0.3">
      <c r="J4114"/>
      <c r="K4114" s="118"/>
      <c r="L4114"/>
      <c r="M4114"/>
    </row>
    <row r="4115" spans="10:13" ht="14" x14ac:dyDescent="0.3">
      <c r="J4115"/>
      <c r="K4115" s="118"/>
      <c r="L4115"/>
      <c r="M4115"/>
    </row>
    <row r="4116" spans="10:13" ht="14" x14ac:dyDescent="0.3">
      <c r="J4116"/>
      <c r="K4116" s="118"/>
      <c r="L4116"/>
      <c r="M4116"/>
    </row>
    <row r="4117" spans="10:13" ht="14" x14ac:dyDescent="0.3">
      <c r="J4117"/>
      <c r="K4117" s="118"/>
      <c r="L4117"/>
      <c r="M4117"/>
    </row>
    <row r="4118" spans="10:13" ht="14" x14ac:dyDescent="0.3">
      <c r="J4118"/>
      <c r="K4118" s="118"/>
      <c r="L4118"/>
      <c r="M4118"/>
    </row>
    <row r="4119" spans="10:13" ht="14" x14ac:dyDescent="0.3">
      <c r="J4119"/>
      <c r="K4119" s="118"/>
      <c r="L4119"/>
      <c r="M4119"/>
    </row>
    <row r="4120" spans="10:13" ht="14" x14ac:dyDescent="0.3">
      <c r="J4120"/>
      <c r="K4120" s="118"/>
      <c r="L4120"/>
      <c r="M4120"/>
    </row>
    <row r="4121" spans="10:13" ht="14" x14ac:dyDescent="0.3">
      <c r="J4121"/>
      <c r="K4121" s="118"/>
      <c r="L4121"/>
      <c r="M4121"/>
    </row>
    <row r="4122" spans="10:13" ht="14" x14ac:dyDescent="0.3">
      <c r="J4122"/>
      <c r="K4122" s="118"/>
      <c r="L4122"/>
      <c r="M4122"/>
    </row>
    <row r="4123" spans="10:13" ht="14" x14ac:dyDescent="0.3">
      <c r="J4123"/>
      <c r="K4123" s="118"/>
      <c r="L4123"/>
      <c r="M4123"/>
    </row>
    <row r="4124" spans="10:13" ht="14" x14ac:dyDescent="0.3">
      <c r="J4124"/>
      <c r="K4124" s="118"/>
      <c r="L4124"/>
      <c r="M4124"/>
    </row>
    <row r="4125" spans="10:13" ht="14" x14ac:dyDescent="0.3">
      <c r="J4125"/>
      <c r="K4125" s="118"/>
      <c r="L4125"/>
      <c r="M4125"/>
    </row>
    <row r="4126" spans="10:13" ht="14" x14ac:dyDescent="0.3">
      <c r="J4126"/>
      <c r="K4126" s="118"/>
      <c r="L4126"/>
      <c r="M4126"/>
    </row>
    <row r="4127" spans="10:13" ht="14" x14ac:dyDescent="0.3">
      <c r="J4127"/>
      <c r="K4127" s="118"/>
      <c r="L4127"/>
      <c r="M4127"/>
    </row>
    <row r="4128" spans="10:13" ht="14" x14ac:dyDescent="0.3">
      <c r="J4128"/>
      <c r="K4128" s="118"/>
      <c r="L4128"/>
      <c r="M4128"/>
    </row>
    <row r="4129" spans="10:13" ht="14" x14ac:dyDescent="0.3">
      <c r="J4129"/>
      <c r="K4129" s="118"/>
      <c r="L4129"/>
      <c r="M4129"/>
    </row>
    <row r="4130" spans="10:13" ht="14" x14ac:dyDescent="0.3">
      <c r="J4130"/>
      <c r="K4130" s="118"/>
      <c r="L4130"/>
      <c r="M4130"/>
    </row>
    <row r="4131" spans="10:13" ht="14" x14ac:dyDescent="0.3">
      <c r="J4131"/>
      <c r="K4131" s="118"/>
      <c r="L4131"/>
      <c r="M4131"/>
    </row>
    <row r="4132" spans="10:13" ht="14" x14ac:dyDescent="0.3">
      <c r="J4132"/>
      <c r="K4132" s="118"/>
      <c r="L4132"/>
      <c r="M4132"/>
    </row>
    <row r="4133" spans="10:13" ht="14" x14ac:dyDescent="0.3">
      <c r="J4133"/>
      <c r="K4133" s="118"/>
      <c r="L4133"/>
      <c r="M4133"/>
    </row>
    <row r="4134" spans="10:13" ht="14" x14ac:dyDescent="0.3">
      <c r="J4134"/>
      <c r="K4134" s="118"/>
      <c r="L4134"/>
      <c r="M4134"/>
    </row>
    <row r="4135" spans="10:13" ht="14" x14ac:dyDescent="0.3">
      <c r="J4135"/>
      <c r="K4135" s="118"/>
      <c r="L4135"/>
      <c r="M4135"/>
    </row>
    <row r="4136" spans="10:13" ht="14" x14ac:dyDescent="0.3">
      <c r="J4136"/>
      <c r="K4136" s="118"/>
      <c r="L4136"/>
      <c r="M4136"/>
    </row>
    <row r="4137" spans="10:13" ht="14" x14ac:dyDescent="0.3">
      <c r="J4137"/>
      <c r="K4137" s="118"/>
      <c r="L4137"/>
      <c r="M4137"/>
    </row>
    <row r="4138" spans="10:13" ht="14" x14ac:dyDescent="0.3">
      <c r="J4138"/>
      <c r="K4138" s="118"/>
      <c r="L4138"/>
      <c r="M4138"/>
    </row>
    <row r="4139" spans="10:13" ht="14" x14ac:dyDescent="0.3">
      <c r="J4139"/>
      <c r="K4139" s="118"/>
      <c r="L4139"/>
      <c r="M4139"/>
    </row>
    <row r="4140" spans="10:13" ht="14" x14ac:dyDescent="0.3">
      <c r="J4140"/>
      <c r="K4140" s="118"/>
      <c r="L4140"/>
      <c r="M4140"/>
    </row>
    <row r="4141" spans="10:13" ht="14" x14ac:dyDescent="0.3">
      <c r="J4141"/>
      <c r="K4141" s="118"/>
      <c r="L4141"/>
      <c r="M4141"/>
    </row>
    <row r="4142" spans="10:13" ht="14" x14ac:dyDescent="0.3">
      <c r="J4142"/>
      <c r="K4142" s="118"/>
      <c r="L4142"/>
      <c r="M4142"/>
    </row>
    <row r="4143" spans="10:13" ht="14" x14ac:dyDescent="0.3">
      <c r="J4143"/>
      <c r="K4143" s="118"/>
      <c r="L4143"/>
      <c r="M4143"/>
    </row>
    <row r="4144" spans="10:13" ht="14" x14ac:dyDescent="0.3">
      <c r="J4144"/>
      <c r="K4144" s="118"/>
      <c r="L4144"/>
      <c r="M4144"/>
    </row>
    <row r="4145" spans="10:13" ht="14" x14ac:dyDescent="0.3">
      <c r="J4145"/>
      <c r="K4145" s="118"/>
      <c r="L4145"/>
      <c r="M4145"/>
    </row>
    <row r="4146" spans="10:13" ht="14" x14ac:dyDescent="0.3">
      <c r="J4146"/>
      <c r="K4146" s="118"/>
      <c r="L4146"/>
      <c r="M4146"/>
    </row>
    <row r="4147" spans="10:13" ht="14" x14ac:dyDescent="0.3">
      <c r="J4147"/>
      <c r="K4147" s="118"/>
      <c r="L4147"/>
      <c r="M4147"/>
    </row>
    <row r="4148" spans="10:13" ht="14" x14ac:dyDescent="0.3">
      <c r="J4148"/>
      <c r="K4148" s="118"/>
      <c r="L4148"/>
      <c r="M4148"/>
    </row>
    <row r="4149" spans="10:13" ht="14" x14ac:dyDescent="0.3">
      <c r="J4149"/>
      <c r="K4149" s="118"/>
      <c r="L4149"/>
      <c r="M4149"/>
    </row>
    <row r="4150" spans="10:13" ht="14" x14ac:dyDescent="0.3">
      <c r="J4150"/>
      <c r="K4150" s="118"/>
      <c r="L4150"/>
      <c r="M4150"/>
    </row>
    <row r="4151" spans="10:13" ht="14" x14ac:dyDescent="0.3">
      <c r="J4151"/>
      <c r="K4151" s="118"/>
      <c r="L4151"/>
      <c r="M4151"/>
    </row>
    <row r="4152" spans="10:13" ht="14" x14ac:dyDescent="0.3">
      <c r="J4152"/>
      <c r="K4152" s="118"/>
      <c r="L4152"/>
      <c r="M4152"/>
    </row>
    <row r="4153" spans="10:13" ht="14" x14ac:dyDescent="0.3">
      <c r="J4153"/>
      <c r="K4153" s="118"/>
      <c r="L4153"/>
      <c r="M4153"/>
    </row>
    <row r="4154" spans="10:13" ht="14" x14ac:dyDescent="0.3">
      <c r="J4154"/>
      <c r="K4154" s="118"/>
      <c r="L4154"/>
      <c r="M4154"/>
    </row>
    <row r="4155" spans="10:13" ht="14" x14ac:dyDescent="0.3">
      <c r="J4155"/>
      <c r="K4155" s="118"/>
      <c r="L4155"/>
      <c r="M4155"/>
    </row>
    <row r="4156" spans="10:13" ht="14" x14ac:dyDescent="0.3">
      <c r="J4156"/>
      <c r="K4156" s="118"/>
      <c r="L4156"/>
      <c r="M4156"/>
    </row>
    <row r="4157" spans="10:13" ht="14" x14ac:dyDescent="0.3">
      <c r="J4157"/>
      <c r="K4157" s="118"/>
      <c r="L4157"/>
      <c r="M4157"/>
    </row>
    <row r="4158" spans="10:13" ht="14" x14ac:dyDescent="0.3">
      <c r="J4158"/>
      <c r="K4158" s="118"/>
      <c r="L4158"/>
      <c r="M4158"/>
    </row>
    <row r="4159" spans="10:13" ht="14" x14ac:dyDescent="0.3">
      <c r="J4159"/>
      <c r="K4159" s="118"/>
      <c r="L4159"/>
      <c r="M4159"/>
    </row>
    <row r="4160" spans="10:13" ht="14" x14ac:dyDescent="0.3">
      <c r="J4160"/>
      <c r="K4160" s="118"/>
      <c r="L4160"/>
      <c r="M4160"/>
    </row>
    <row r="4161" spans="10:13" ht="14" x14ac:dyDescent="0.3">
      <c r="J4161"/>
      <c r="K4161" s="118"/>
      <c r="L4161"/>
      <c r="M4161"/>
    </row>
    <row r="4162" spans="10:13" ht="14" x14ac:dyDescent="0.3">
      <c r="J4162"/>
      <c r="K4162" s="118"/>
      <c r="L4162"/>
      <c r="M4162"/>
    </row>
    <row r="4163" spans="10:13" ht="14" x14ac:dyDescent="0.3">
      <c r="J4163"/>
      <c r="K4163" s="118"/>
      <c r="L4163"/>
      <c r="M4163"/>
    </row>
    <row r="4164" spans="10:13" ht="14" x14ac:dyDescent="0.3">
      <c r="J4164"/>
      <c r="K4164" s="118"/>
      <c r="L4164"/>
      <c r="M4164"/>
    </row>
    <row r="4165" spans="10:13" ht="14" x14ac:dyDescent="0.3">
      <c r="J4165"/>
      <c r="K4165" s="118"/>
      <c r="L4165"/>
      <c r="M4165"/>
    </row>
    <row r="4166" spans="10:13" ht="14" x14ac:dyDescent="0.3">
      <c r="J4166"/>
      <c r="K4166" s="118"/>
      <c r="L4166"/>
      <c r="M4166"/>
    </row>
    <row r="4167" spans="10:13" ht="14" x14ac:dyDescent="0.3">
      <c r="J4167"/>
      <c r="K4167" s="118"/>
      <c r="L4167"/>
      <c r="M4167"/>
    </row>
    <row r="4168" spans="10:13" ht="14" x14ac:dyDescent="0.3">
      <c r="J4168"/>
      <c r="K4168" s="118"/>
      <c r="L4168"/>
      <c r="M4168"/>
    </row>
    <row r="4169" spans="10:13" ht="14" x14ac:dyDescent="0.3">
      <c r="J4169"/>
      <c r="K4169" s="118"/>
      <c r="L4169"/>
      <c r="M4169"/>
    </row>
    <row r="4170" spans="10:13" ht="14" x14ac:dyDescent="0.3">
      <c r="J4170"/>
      <c r="K4170" s="118"/>
      <c r="L4170"/>
      <c r="M4170"/>
    </row>
    <row r="4171" spans="10:13" ht="14" x14ac:dyDescent="0.3">
      <c r="J4171"/>
      <c r="K4171" s="118"/>
      <c r="L4171"/>
      <c r="M4171"/>
    </row>
    <row r="4172" spans="10:13" ht="14" x14ac:dyDescent="0.3">
      <c r="J4172"/>
      <c r="K4172" s="118"/>
      <c r="L4172"/>
      <c r="M4172"/>
    </row>
    <row r="4173" spans="10:13" ht="14" x14ac:dyDescent="0.3">
      <c r="J4173"/>
      <c r="K4173" s="118"/>
      <c r="L4173"/>
      <c r="M4173"/>
    </row>
    <row r="4174" spans="10:13" ht="14" x14ac:dyDescent="0.3">
      <c r="J4174"/>
      <c r="K4174" s="118"/>
      <c r="L4174"/>
      <c r="M4174"/>
    </row>
    <row r="4175" spans="10:13" ht="14" x14ac:dyDescent="0.3">
      <c r="J4175"/>
      <c r="K4175" s="118"/>
      <c r="L4175"/>
      <c r="M4175"/>
    </row>
    <row r="4176" spans="10:13" ht="14" x14ac:dyDescent="0.3">
      <c r="J4176"/>
      <c r="K4176" s="118"/>
      <c r="L4176"/>
      <c r="M4176"/>
    </row>
    <row r="4177" spans="10:13" ht="14" x14ac:dyDescent="0.3">
      <c r="J4177"/>
      <c r="K4177" s="118"/>
      <c r="L4177"/>
      <c r="M4177"/>
    </row>
    <row r="4178" spans="10:13" ht="14" x14ac:dyDescent="0.3">
      <c r="J4178"/>
      <c r="K4178" s="118"/>
      <c r="L4178"/>
      <c r="M4178"/>
    </row>
    <row r="4179" spans="10:13" ht="14" x14ac:dyDescent="0.3">
      <c r="J4179"/>
      <c r="K4179" s="118"/>
      <c r="L4179"/>
      <c r="M4179"/>
    </row>
    <row r="4180" spans="10:13" ht="14" x14ac:dyDescent="0.3">
      <c r="J4180"/>
      <c r="K4180" s="118"/>
      <c r="L4180"/>
      <c r="M4180"/>
    </row>
    <row r="4181" spans="10:13" ht="14" x14ac:dyDescent="0.3">
      <c r="J4181"/>
      <c r="K4181" s="118"/>
      <c r="L4181"/>
      <c r="M4181"/>
    </row>
    <row r="4182" spans="10:13" ht="14" x14ac:dyDescent="0.3">
      <c r="J4182"/>
      <c r="K4182" s="118"/>
      <c r="L4182"/>
      <c r="M4182"/>
    </row>
    <row r="4183" spans="10:13" ht="14" x14ac:dyDescent="0.3">
      <c r="J4183"/>
      <c r="K4183" s="118"/>
      <c r="L4183"/>
      <c r="M4183"/>
    </row>
    <row r="4184" spans="10:13" ht="14" x14ac:dyDescent="0.3">
      <c r="J4184"/>
      <c r="K4184" s="118"/>
      <c r="L4184"/>
      <c r="M4184"/>
    </row>
    <row r="4185" spans="10:13" ht="14" x14ac:dyDescent="0.3">
      <c r="J4185"/>
      <c r="K4185" s="118"/>
      <c r="L4185"/>
      <c r="M4185"/>
    </row>
    <row r="4186" spans="10:13" ht="14" x14ac:dyDescent="0.3">
      <c r="J4186"/>
      <c r="K4186" s="118"/>
      <c r="L4186"/>
      <c r="M4186"/>
    </row>
    <row r="4187" spans="10:13" ht="14" x14ac:dyDescent="0.3">
      <c r="J4187"/>
      <c r="K4187" s="118"/>
      <c r="L4187"/>
      <c r="M4187"/>
    </row>
    <row r="4188" spans="10:13" ht="14" x14ac:dyDescent="0.3">
      <c r="J4188"/>
      <c r="K4188" s="118"/>
      <c r="L4188"/>
      <c r="M4188"/>
    </row>
    <row r="4189" spans="10:13" ht="14" x14ac:dyDescent="0.3">
      <c r="J4189"/>
      <c r="K4189" s="118"/>
      <c r="L4189"/>
      <c r="M4189"/>
    </row>
    <row r="4190" spans="10:13" ht="14" x14ac:dyDescent="0.3">
      <c r="J4190"/>
      <c r="K4190" s="118"/>
      <c r="L4190"/>
      <c r="M4190"/>
    </row>
    <row r="4191" spans="10:13" ht="14" x14ac:dyDescent="0.3">
      <c r="J4191"/>
      <c r="K4191" s="118"/>
      <c r="L4191"/>
      <c r="M4191"/>
    </row>
    <row r="4192" spans="10:13" ht="14" x14ac:dyDescent="0.3">
      <c r="J4192"/>
      <c r="K4192" s="118"/>
      <c r="L4192"/>
      <c r="M4192"/>
    </row>
    <row r="4193" spans="10:13" ht="14" x14ac:dyDescent="0.3">
      <c r="J4193"/>
      <c r="K4193" s="118"/>
      <c r="L4193"/>
      <c r="M4193"/>
    </row>
    <row r="4194" spans="10:13" ht="14" x14ac:dyDescent="0.3">
      <c r="J4194"/>
      <c r="K4194" s="118"/>
      <c r="L4194"/>
      <c r="M4194"/>
    </row>
    <row r="4195" spans="10:13" ht="14" x14ac:dyDescent="0.3">
      <c r="J4195"/>
      <c r="K4195" s="118"/>
      <c r="L4195"/>
      <c r="M4195"/>
    </row>
    <row r="4196" spans="10:13" ht="14" x14ac:dyDescent="0.3">
      <c r="J4196"/>
      <c r="K4196" s="118"/>
      <c r="L4196"/>
      <c r="M4196"/>
    </row>
    <row r="4197" spans="10:13" ht="14" x14ac:dyDescent="0.3">
      <c r="J4197"/>
      <c r="K4197" s="118"/>
      <c r="L4197"/>
      <c r="M4197"/>
    </row>
    <row r="4198" spans="10:13" ht="14" x14ac:dyDescent="0.3">
      <c r="J4198"/>
      <c r="K4198" s="118"/>
      <c r="L4198"/>
      <c r="M4198"/>
    </row>
    <row r="4199" spans="10:13" ht="14" x14ac:dyDescent="0.3">
      <c r="J4199"/>
      <c r="K4199" s="118"/>
      <c r="L4199"/>
      <c r="M4199"/>
    </row>
    <row r="4200" spans="10:13" ht="14" x14ac:dyDescent="0.3">
      <c r="J4200"/>
      <c r="K4200" s="118"/>
      <c r="L4200"/>
      <c r="M4200"/>
    </row>
    <row r="4201" spans="10:13" ht="14" x14ac:dyDescent="0.3">
      <c r="J4201"/>
      <c r="K4201" s="118"/>
      <c r="L4201"/>
      <c r="M4201"/>
    </row>
    <row r="4202" spans="10:13" ht="14" x14ac:dyDescent="0.3">
      <c r="J4202"/>
      <c r="K4202" s="118"/>
      <c r="L4202"/>
      <c r="M4202"/>
    </row>
    <row r="4203" spans="10:13" ht="14" x14ac:dyDescent="0.3">
      <c r="J4203"/>
      <c r="K4203" s="118"/>
      <c r="L4203"/>
      <c r="M4203"/>
    </row>
    <row r="4204" spans="10:13" ht="14" x14ac:dyDescent="0.3">
      <c r="J4204"/>
      <c r="K4204" s="118"/>
      <c r="L4204"/>
      <c r="M4204"/>
    </row>
    <row r="4205" spans="10:13" ht="14" x14ac:dyDescent="0.3">
      <c r="J4205"/>
      <c r="K4205" s="118"/>
      <c r="L4205"/>
      <c r="M4205"/>
    </row>
    <row r="4206" spans="10:13" ht="14" x14ac:dyDescent="0.3">
      <c r="J4206"/>
      <c r="K4206" s="118"/>
      <c r="L4206"/>
      <c r="M4206"/>
    </row>
    <row r="4207" spans="10:13" ht="14" x14ac:dyDescent="0.3">
      <c r="J4207"/>
      <c r="K4207" s="118"/>
      <c r="L4207"/>
      <c r="M4207"/>
    </row>
    <row r="4208" spans="10:13" ht="14" x14ac:dyDescent="0.3">
      <c r="J4208"/>
      <c r="K4208" s="118"/>
      <c r="L4208"/>
      <c r="M4208"/>
    </row>
    <row r="4209" spans="10:13" ht="14" x14ac:dyDescent="0.3">
      <c r="J4209"/>
      <c r="K4209" s="118"/>
      <c r="L4209"/>
      <c r="M4209"/>
    </row>
    <row r="4210" spans="10:13" ht="14" x14ac:dyDescent="0.3">
      <c r="J4210"/>
      <c r="K4210" s="118"/>
      <c r="L4210"/>
      <c r="M4210"/>
    </row>
    <row r="4211" spans="10:13" ht="14" x14ac:dyDescent="0.3">
      <c r="J4211"/>
      <c r="K4211" s="118"/>
      <c r="L4211"/>
      <c r="M4211"/>
    </row>
    <row r="4212" spans="10:13" ht="14" x14ac:dyDescent="0.3">
      <c r="J4212"/>
      <c r="K4212" s="118"/>
      <c r="L4212"/>
      <c r="M4212"/>
    </row>
    <row r="4213" spans="10:13" ht="14" x14ac:dyDescent="0.3">
      <c r="J4213"/>
      <c r="K4213" s="118"/>
      <c r="L4213"/>
      <c r="M4213"/>
    </row>
    <row r="4214" spans="10:13" ht="14" x14ac:dyDescent="0.3">
      <c r="J4214"/>
      <c r="K4214" s="118"/>
      <c r="L4214"/>
      <c r="M4214"/>
    </row>
    <row r="4215" spans="10:13" ht="14" x14ac:dyDescent="0.3">
      <c r="J4215"/>
      <c r="K4215" s="118"/>
      <c r="L4215"/>
      <c r="M4215"/>
    </row>
    <row r="4216" spans="10:13" ht="14" x14ac:dyDescent="0.3">
      <c r="J4216"/>
      <c r="K4216" s="118"/>
      <c r="L4216"/>
      <c r="M4216"/>
    </row>
    <row r="4217" spans="10:13" ht="14" x14ac:dyDescent="0.3">
      <c r="J4217"/>
      <c r="K4217" s="118"/>
      <c r="L4217"/>
      <c r="M4217"/>
    </row>
    <row r="4218" spans="10:13" ht="14" x14ac:dyDescent="0.3">
      <c r="J4218"/>
      <c r="K4218" s="118"/>
      <c r="L4218"/>
      <c r="M4218"/>
    </row>
    <row r="4219" spans="10:13" ht="14" x14ac:dyDescent="0.3">
      <c r="J4219"/>
      <c r="K4219" s="118"/>
      <c r="L4219"/>
      <c r="M4219"/>
    </row>
    <row r="4220" spans="10:13" ht="14" x14ac:dyDescent="0.3">
      <c r="J4220"/>
      <c r="K4220" s="118"/>
      <c r="L4220"/>
      <c r="M4220"/>
    </row>
    <row r="4221" spans="10:13" ht="14" x14ac:dyDescent="0.3">
      <c r="J4221"/>
      <c r="K4221" s="118"/>
      <c r="L4221"/>
      <c r="M4221"/>
    </row>
    <row r="4222" spans="10:13" ht="14" x14ac:dyDescent="0.3">
      <c r="J4222"/>
      <c r="K4222" s="118"/>
      <c r="L4222"/>
      <c r="M4222"/>
    </row>
    <row r="4223" spans="10:13" ht="14" x14ac:dyDescent="0.3">
      <c r="J4223"/>
      <c r="K4223" s="118"/>
      <c r="L4223"/>
      <c r="M4223"/>
    </row>
    <row r="4224" spans="10:13" ht="14" x14ac:dyDescent="0.3">
      <c r="J4224"/>
      <c r="K4224" s="118"/>
      <c r="L4224"/>
      <c r="M4224"/>
    </row>
    <row r="4225" spans="10:13" ht="14" x14ac:dyDescent="0.3">
      <c r="J4225"/>
      <c r="K4225" s="118"/>
      <c r="L4225"/>
      <c r="M4225"/>
    </row>
    <row r="4226" spans="10:13" ht="14" x14ac:dyDescent="0.3">
      <c r="J4226"/>
      <c r="K4226" s="118"/>
      <c r="L4226"/>
      <c r="M4226"/>
    </row>
    <row r="4227" spans="10:13" ht="14" x14ac:dyDescent="0.3">
      <c r="J4227"/>
      <c r="K4227" s="118"/>
      <c r="L4227"/>
      <c r="M4227"/>
    </row>
    <row r="4228" spans="10:13" ht="14" x14ac:dyDescent="0.3">
      <c r="J4228"/>
      <c r="K4228" s="118"/>
      <c r="L4228"/>
      <c r="M4228"/>
    </row>
    <row r="4229" spans="10:13" ht="14" x14ac:dyDescent="0.3">
      <c r="J4229"/>
      <c r="K4229" s="118"/>
      <c r="L4229"/>
      <c r="M4229"/>
    </row>
    <row r="4230" spans="10:13" ht="14" x14ac:dyDescent="0.3">
      <c r="J4230"/>
      <c r="K4230" s="118"/>
      <c r="L4230"/>
      <c r="M4230"/>
    </row>
    <row r="4231" spans="10:13" ht="14" x14ac:dyDescent="0.3">
      <c r="J4231"/>
      <c r="K4231" s="118"/>
      <c r="L4231"/>
      <c r="M4231"/>
    </row>
    <row r="4232" spans="10:13" ht="14" x14ac:dyDescent="0.3">
      <c r="J4232"/>
      <c r="K4232" s="118"/>
      <c r="L4232"/>
      <c r="M4232"/>
    </row>
    <row r="4233" spans="10:13" ht="14" x14ac:dyDescent="0.3">
      <c r="J4233"/>
      <c r="K4233" s="118"/>
      <c r="L4233"/>
      <c r="M4233"/>
    </row>
    <row r="4234" spans="10:13" ht="14" x14ac:dyDescent="0.3">
      <c r="J4234"/>
      <c r="K4234" s="118"/>
      <c r="L4234"/>
      <c r="M4234"/>
    </row>
    <row r="4235" spans="10:13" ht="14" x14ac:dyDescent="0.3">
      <c r="J4235"/>
      <c r="K4235" s="118"/>
      <c r="L4235"/>
      <c r="M4235"/>
    </row>
    <row r="4236" spans="10:13" ht="14" x14ac:dyDescent="0.3">
      <c r="J4236"/>
      <c r="K4236" s="118"/>
      <c r="L4236"/>
      <c r="M4236"/>
    </row>
    <row r="4237" spans="10:13" ht="14" x14ac:dyDescent="0.3">
      <c r="J4237"/>
      <c r="K4237" s="118"/>
      <c r="L4237"/>
      <c r="M4237"/>
    </row>
    <row r="4238" spans="10:13" ht="14" x14ac:dyDescent="0.3">
      <c r="J4238"/>
      <c r="K4238" s="118"/>
      <c r="L4238"/>
      <c r="M4238"/>
    </row>
    <row r="4239" spans="10:13" ht="14" x14ac:dyDescent="0.3">
      <c r="J4239"/>
      <c r="K4239" s="118"/>
      <c r="L4239"/>
      <c r="M4239"/>
    </row>
    <row r="4240" spans="10:13" ht="14" x14ac:dyDescent="0.3">
      <c r="J4240"/>
      <c r="K4240" s="118"/>
      <c r="L4240"/>
      <c r="M4240"/>
    </row>
    <row r="4241" spans="10:13" ht="14" x14ac:dyDescent="0.3">
      <c r="J4241"/>
      <c r="K4241" s="118"/>
      <c r="L4241"/>
      <c r="M4241"/>
    </row>
    <row r="4242" spans="10:13" ht="14" x14ac:dyDescent="0.3">
      <c r="J4242"/>
      <c r="K4242" s="118"/>
      <c r="L4242"/>
      <c r="M4242"/>
    </row>
    <row r="4243" spans="10:13" ht="14" x14ac:dyDescent="0.3">
      <c r="J4243"/>
      <c r="K4243" s="118"/>
      <c r="L4243"/>
      <c r="M4243"/>
    </row>
    <row r="4244" spans="10:13" ht="14" x14ac:dyDescent="0.3">
      <c r="J4244"/>
      <c r="K4244" s="118"/>
      <c r="L4244"/>
      <c r="M4244"/>
    </row>
    <row r="4245" spans="10:13" ht="14" x14ac:dyDescent="0.3">
      <c r="J4245"/>
      <c r="K4245" s="118"/>
      <c r="L4245"/>
      <c r="M4245"/>
    </row>
    <row r="4246" spans="10:13" ht="14" x14ac:dyDescent="0.3">
      <c r="J4246"/>
      <c r="K4246" s="118"/>
      <c r="L4246"/>
      <c r="M4246"/>
    </row>
    <row r="4247" spans="10:13" ht="14" x14ac:dyDescent="0.3">
      <c r="J4247"/>
      <c r="K4247" s="118"/>
      <c r="L4247"/>
      <c r="M4247"/>
    </row>
    <row r="4248" spans="10:13" ht="14" x14ac:dyDescent="0.3">
      <c r="J4248"/>
      <c r="K4248" s="118"/>
      <c r="L4248"/>
      <c r="M4248"/>
    </row>
    <row r="4249" spans="10:13" ht="14" x14ac:dyDescent="0.3">
      <c r="J4249"/>
      <c r="K4249" s="118"/>
      <c r="L4249"/>
      <c r="M4249"/>
    </row>
    <row r="4250" spans="10:13" ht="14" x14ac:dyDescent="0.3">
      <c r="J4250"/>
      <c r="K4250" s="118"/>
      <c r="L4250"/>
      <c r="M4250"/>
    </row>
    <row r="4251" spans="10:13" ht="14" x14ac:dyDescent="0.3">
      <c r="J4251"/>
      <c r="K4251" s="118"/>
      <c r="L4251"/>
      <c r="M4251"/>
    </row>
    <row r="4252" spans="10:13" ht="14" x14ac:dyDescent="0.3">
      <c r="J4252"/>
      <c r="K4252" s="118"/>
      <c r="L4252"/>
      <c r="M4252"/>
    </row>
    <row r="4253" spans="10:13" ht="14" x14ac:dyDescent="0.3">
      <c r="J4253"/>
      <c r="K4253" s="118"/>
      <c r="L4253"/>
      <c r="M4253"/>
    </row>
    <row r="4254" spans="10:13" ht="14" x14ac:dyDescent="0.3">
      <c r="J4254"/>
      <c r="K4254" s="118"/>
      <c r="L4254"/>
      <c r="M4254"/>
    </row>
    <row r="4255" spans="10:13" ht="14" x14ac:dyDescent="0.3">
      <c r="J4255"/>
      <c r="K4255" s="118"/>
      <c r="L4255"/>
      <c r="M4255"/>
    </row>
    <row r="4256" spans="10:13" ht="14" x14ac:dyDescent="0.3">
      <c r="J4256"/>
      <c r="K4256" s="118"/>
      <c r="L4256"/>
      <c r="M4256"/>
    </row>
    <row r="4257" spans="10:13" ht="14" x14ac:dyDescent="0.3">
      <c r="J4257"/>
      <c r="K4257" s="118"/>
      <c r="L4257"/>
      <c r="M4257"/>
    </row>
    <row r="4258" spans="10:13" ht="14" x14ac:dyDescent="0.3">
      <c r="J4258"/>
      <c r="K4258" s="118"/>
      <c r="L4258"/>
      <c r="M4258"/>
    </row>
    <row r="4259" spans="10:13" ht="14" x14ac:dyDescent="0.3">
      <c r="J4259"/>
      <c r="K4259" s="118"/>
      <c r="L4259"/>
      <c r="M4259"/>
    </row>
    <row r="4260" spans="10:13" ht="14" x14ac:dyDescent="0.3">
      <c r="J4260"/>
      <c r="K4260" s="118"/>
      <c r="L4260"/>
      <c r="M4260"/>
    </row>
    <row r="4261" spans="10:13" ht="14" x14ac:dyDescent="0.3">
      <c r="J4261"/>
      <c r="K4261" s="118"/>
      <c r="L4261"/>
      <c r="M4261"/>
    </row>
    <row r="4262" spans="10:13" ht="14" x14ac:dyDescent="0.3">
      <c r="J4262"/>
      <c r="K4262" s="118"/>
      <c r="L4262"/>
      <c r="M4262"/>
    </row>
    <row r="4263" spans="10:13" ht="14" x14ac:dyDescent="0.3">
      <c r="J4263"/>
      <c r="K4263" s="118"/>
      <c r="L4263"/>
      <c r="M4263"/>
    </row>
    <row r="4264" spans="10:13" ht="14" x14ac:dyDescent="0.3">
      <c r="J4264"/>
      <c r="K4264" s="118"/>
      <c r="L4264"/>
      <c r="M4264"/>
    </row>
    <row r="4265" spans="10:13" ht="14" x14ac:dyDescent="0.3">
      <c r="J4265"/>
      <c r="K4265" s="118"/>
      <c r="L4265"/>
      <c r="M4265"/>
    </row>
    <row r="4266" spans="10:13" ht="14" x14ac:dyDescent="0.3">
      <c r="J4266"/>
      <c r="K4266" s="118"/>
      <c r="L4266"/>
      <c r="M4266"/>
    </row>
    <row r="4267" spans="10:13" ht="14" x14ac:dyDescent="0.3">
      <c r="J4267"/>
      <c r="K4267" s="118"/>
      <c r="L4267"/>
      <c r="M4267"/>
    </row>
    <row r="4268" spans="10:13" ht="14" x14ac:dyDescent="0.3">
      <c r="J4268"/>
      <c r="K4268" s="118"/>
      <c r="L4268"/>
      <c r="M4268"/>
    </row>
    <row r="4269" spans="10:13" ht="14" x14ac:dyDescent="0.3">
      <c r="J4269"/>
      <c r="K4269" s="118"/>
      <c r="L4269"/>
      <c r="M4269"/>
    </row>
    <row r="4270" spans="10:13" ht="14" x14ac:dyDescent="0.3">
      <c r="J4270"/>
      <c r="K4270" s="118"/>
      <c r="L4270"/>
      <c r="M4270"/>
    </row>
    <row r="4271" spans="10:13" ht="14" x14ac:dyDescent="0.3">
      <c r="J4271"/>
      <c r="K4271" s="118"/>
      <c r="L4271"/>
      <c r="M4271"/>
    </row>
    <row r="4272" spans="10:13" ht="14" x14ac:dyDescent="0.3">
      <c r="J4272"/>
      <c r="K4272" s="118"/>
      <c r="L4272"/>
      <c r="M4272"/>
    </row>
    <row r="4273" spans="10:13" ht="14" x14ac:dyDescent="0.3">
      <c r="J4273"/>
      <c r="K4273" s="118"/>
      <c r="L4273"/>
      <c r="M4273"/>
    </row>
    <row r="4274" spans="10:13" ht="14" x14ac:dyDescent="0.3">
      <c r="J4274"/>
      <c r="K4274" s="118"/>
      <c r="L4274"/>
      <c r="M4274"/>
    </row>
    <row r="4275" spans="10:13" ht="14" x14ac:dyDescent="0.3">
      <c r="J4275"/>
      <c r="K4275" s="118"/>
      <c r="L4275"/>
      <c r="M4275"/>
    </row>
    <row r="4276" spans="10:13" ht="14" x14ac:dyDescent="0.3">
      <c r="J4276"/>
      <c r="K4276" s="118"/>
      <c r="L4276"/>
      <c r="M4276"/>
    </row>
    <row r="4277" spans="10:13" ht="14" x14ac:dyDescent="0.3">
      <c r="J4277"/>
      <c r="K4277" s="118"/>
      <c r="L4277"/>
      <c r="M4277"/>
    </row>
    <row r="4278" spans="10:13" ht="14" x14ac:dyDescent="0.3">
      <c r="J4278"/>
      <c r="K4278" s="118"/>
      <c r="L4278"/>
      <c r="M4278"/>
    </row>
    <row r="4279" spans="10:13" ht="14" x14ac:dyDescent="0.3">
      <c r="J4279"/>
      <c r="K4279" s="118"/>
      <c r="L4279"/>
      <c r="M4279"/>
    </row>
    <row r="4280" spans="10:13" ht="14" x14ac:dyDescent="0.3">
      <c r="J4280"/>
      <c r="K4280" s="118"/>
      <c r="L4280"/>
      <c r="M4280"/>
    </row>
    <row r="4281" spans="10:13" ht="14" x14ac:dyDescent="0.3">
      <c r="J4281"/>
      <c r="K4281" s="118"/>
      <c r="L4281"/>
      <c r="M4281"/>
    </row>
    <row r="4282" spans="10:13" ht="14" x14ac:dyDescent="0.3">
      <c r="J4282"/>
      <c r="K4282" s="118"/>
      <c r="L4282"/>
      <c r="M4282"/>
    </row>
    <row r="4283" spans="10:13" ht="14" x14ac:dyDescent="0.3">
      <c r="J4283"/>
      <c r="K4283" s="118"/>
      <c r="L4283"/>
      <c r="M4283"/>
    </row>
    <row r="4284" spans="10:13" ht="14" x14ac:dyDescent="0.3">
      <c r="J4284"/>
      <c r="K4284" s="118"/>
      <c r="L4284"/>
      <c r="M4284"/>
    </row>
    <row r="4285" spans="10:13" ht="14" x14ac:dyDescent="0.3">
      <c r="J4285"/>
      <c r="K4285" s="118"/>
      <c r="L4285"/>
      <c r="M4285"/>
    </row>
    <row r="4286" spans="10:13" ht="14" x14ac:dyDescent="0.3">
      <c r="J4286"/>
      <c r="K4286" s="118"/>
      <c r="L4286"/>
      <c r="M4286"/>
    </row>
    <row r="4287" spans="10:13" ht="14" x14ac:dyDescent="0.3">
      <c r="J4287"/>
      <c r="K4287" s="118"/>
      <c r="L4287"/>
      <c r="M4287"/>
    </row>
    <row r="4288" spans="10:13" ht="14" x14ac:dyDescent="0.3">
      <c r="J4288"/>
      <c r="K4288" s="118"/>
      <c r="L4288"/>
      <c r="M4288"/>
    </row>
    <row r="4289" spans="10:13" ht="14" x14ac:dyDescent="0.3">
      <c r="J4289"/>
      <c r="K4289" s="118"/>
      <c r="L4289"/>
      <c r="M4289"/>
    </row>
    <row r="4290" spans="10:13" ht="14" x14ac:dyDescent="0.3">
      <c r="J4290"/>
      <c r="K4290" s="118"/>
      <c r="L4290"/>
      <c r="M4290"/>
    </row>
    <row r="4291" spans="10:13" ht="14" x14ac:dyDescent="0.3">
      <c r="J4291"/>
      <c r="K4291" s="118"/>
      <c r="L4291"/>
      <c r="M4291"/>
    </row>
    <row r="4292" spans="10:13" ht="14" x14ac:dyDescent="0.3">
      <c r="J4292"/>
      <c r="K4292" s="118"/>
      <c r="L4292"/>
      <c r="M4292"/>
    </row>
    <row r="4293" spans="10:13" ht="14" x14ac:dyDescent="0.3">
      <c r="J4293"/>
      <c r="K4293" s="118"/>
      <c r="L4293"/>
      <c r="M4293"/>
    </row>
    <row r="4294" spans="10:13" ht="14" x14ac:dyDescent="0.3">
      <c r="J4294"/>
      <c r="K4294" s="118"/>
      <c r="L4294"/>
      <c r="M4294"/>
    </row>
    <row r="4295" spans="10:13" ht="14" x14ac:dyDescent="0.3">
      <c r="J4295"/>
      <c r="K4295" s="118"/>
      <c r="L4295"/>
      <c r="M4295"/>
    </row>
    <row r="4296" spans="10:13" ht="14" x14ac:dyDescent="0.3">
      <c r="J4296"/>
      <c r="K4296" s="118"/>
      <c r="L4296"/>
      <c r="M4296"/>
    </row>
    <row r="4297" spans="10:13" ht="14" x14ac:dyDescent="0.3">
      <c r="J4297"/>
      <c r="K4297" s="118"/>
      <c r="L4297"/>
      <c r="M4297"/>
    </row>
    <row r="4298" spans="10:13" ht="14" x14ac:dyDescent="0.3">
      <c r="J4298"/>
      <c r="K4298" s="118"/>
      <c r="L4298"/>
      <c r="M4298"/>
    </row>
    <row r="4299" spans="10:13" ht="14" x14ac:dyDescent="0.3">
      <c r="J4299"/>
      <c r="K4299" s="118"/>
      <c r="L4299"/>
      <c r="M4299"/>
    </row>
    <row r="4300" spans="10:13" ht="14" x14ac:dyDescent="0.3">
      <c r="J4300"/>
      <c r="K4300" s="118"/>
      <c r="L4300"/>
      <c r="M4300"/>
    </row>
    <row r="4301" spans="10:13" ht="14" x14ac:dyDescent="0.3">
      <c r="J4301"/>
      <c r="K4301" s="118"/>
      <c r="L4301"/>
      <c r="M4301"/>
    </row>
    <row r="4302" spans="10:13" ht="14" x14ac:dyDescent="0.3">
      <c r="J4302"/>
      <c r="K4302" s="118"/>
      <c r="L4302"/>
      <c r="M4302"/>
    </row>
    <row r="4303" spans="10:13" ht="14" x14ac:dyDescent="0.3">
      <c r="J4303"/>
      <c r="K4303" s="118"/>
      <c r="L4303"/>
      <c r="M4303"/>
    </row>
    <row r="4304" spans="10:13" ht="14" x14ac:dyDescent="0.3">
      <c r="J4304"/>
      <c r="K4304" s="118"/>
      <c r="L4304"/>
      <c r="M4304"/>
    </row>
    <row r="4305" spans="10:13" ht="14" x14ac:dyDescent="0.3">
      <c r="J4305"/>
      <c r="K4305" s="118"/>
      <c r="L4305"/>
      <c r="M4305"/>
    </row>
    <row r="4306" spans="10:13" ht="14" x14ac:dyDescent="0.3">
      <c r="J4306"/>
      <c r="K4306" s="118"/>
      <c r="L4306"/>
      <c r="M4306"/>
    </row>
    <row r="4307" spans="10:13" ht="14" x14ac:dyDescent="0.3">
      <c r="J4307"/>
      <c r="K4307" s="118"/>
      <c r="L4307"/>
      <c r="M4307"/>
    </row>
    <row r="4308" spans="10:13" ht="14" x14ac:dyDescent="0.3">
      <c r="J4308"/>
      <c r="K4308" s="118"/>
      <c r="L4308"/>
      <c r="M4308"/>
    </row>
    <row r="4309" spans="10:13" ht="14" x14ac:dyDescent="0.3">
      <c r="J4309"/>
      <c r="K4309" s="118"/>
      <c r="L4309"/>
      <c r="M4309"/>
    </row>
    <row r="4310" spans="10:13" ht="14" x14ac:dyDescent="0.3">
      <c r="J4310"/>
      <c r="K4310" s="118"/>
      <c r="L4310"/>
      <c r="M4310"/>
    </row>
    <row r="4311" spans="10:13" ht="14" x14ac:dyDescent="0.3">
      <c r="J4311"/>
      <c r="K4311" s="118"/>
      <c r="L4311"/>
      <c r="M4311"/>
    </row>
    <row r="4312" spans="10:13" ht="14" x14ac:dyDescent="0.3">
      <c r="J4312"/>
      <c r="K4312" s="118"/>
      <c r="L4312"/>
      <c r="M4312"/>
    </row>
    <row r="4313" spans="10:13" ht="14" x14ac:dyDescent="0.3">
      <c r="J4313"/>
      <c r="K4313" s="118"/>
      <c r="L4313"/>
      <c r="M4313"/>
    </row>
    <row r="4314" spans="10:13" ht="14" x14ac:dyDescent="0.3">
      <c r="J4314"/>
      <c r="K4314" s="118"/>
      <c r="L4314"/>
      <c r="M4314"/>
    </row>
    <row r="4315" spans="10:13" ht="14" x14ac:dyDescent="0.3">
      <c r="J4315"/>
      <c r="K4315" s="118"/>
      <c r="L4315"/>
      <c r="M4315"/>
    </row>
    <row r="4316" spans="10:13" ht="14" x14ac:dyDescent="0.3">
      <c r="J4316"/>
      <c r="K4316" s="118"/>
      <c r="L4316"/>
      <c r="M4316"/>
    </row>
    <row r="4317" spans="10:13" ht="14" x14ac:dyDescent="0.3">
      <c r="J4317"/>
      <c r="K4317" s="118"/>
      <c r="L4317"/>
      <c r="M4317"/>
    </row>
    <row r="4318" spans="10:13" ht="14" x14ac:dyDescent="0.3">
      <c r="J4318"/>
      <c r="K4318" s="118"/>
      <c r="L4318"/>
      <c r="M4318"/>
    </row>
    <row r="4319" spans="10:13" ht="14" x14ac:dyDescent="0.3">
      <c r="J4319"/>
      <c r="K4319" s="118"/>
      <c r="L4319"/>
      <c r="M4319"/>
    </row>
    <row r="4320" spans="10:13" ht="14" x14ac:dyDescent="0.3">
      <c r="J4320"/>
      <c r="K4320" s="118"/>
      <c r="L4320"/>
      <c r="M4320"/>
    </row>
    <row r="4321" spans="10:13" ht="14" x14ac:dyDescent="0.3">
      <c r="J4321"/>
      <c r="K4321" s="118"/>
      <c r="L4321"/>
      <c r="M4321"/>
    </row>
    <row r="4322" spans="10:13" ht="14" x14ac:dyDescent="0.3">
      <c r="J4322"/>
      <c r="K4322" s="118"/>
      <c r="L4322"/>
      <c r="M4322"/>
    </row>
    <row r="4323" spans="10:13" ht="14" x14ac:dyDescent="0.3">
      <c r="J4323"/>
      <c r="K4323" s="118"/>
      <c r="L4323"/>
      <c r="M4323"/>
    </row>
    <row r="4324" spans="10:13" ht="14" x14ac:dyDescent="0.3">
      <c r="J4324"/>
      <c r="K4324" s="118"/>
      <c r="L4324"/>
      <c r="M4324"/>
    </row>
    <row r="4325" spans="10:13" ht="14" x14ac:dyDescent="0.3">
      <c r="J4325"/>
      <c r="K4325" s="118"/>
      <c r="L4325"/>
      <c r="M4325"/>
    </row>
    <row r="4326" spans="10:13" ht="14" x14ac:dyDescent="0.3">
      <c r="J4326"/>
      <c r="K4326" s="118"/>
      <c r="L4326"/>
      <c r="M4326"/>
    </row>
    <row r="4327" spans="10:13" ht="14" x14ac:dyDescent="0.3">
      <c r="J4327"/>
      <c r="K4327" s="118"/>
      <c r="L4327"/>
      <c r="M4327"/>
    </row>
    <row r="4328" spans="10:13" ht="14" x14ac:dyDescent="0.3">
      <c r="J4328"/>
      <c r="K4328" s="118"/>
      <c r="L4328"/>
      <c r="M4328"/>
    </row>
    <row r="4329" spans="10:13" ht="14" x14ac:dyDescent="0.3">
      <c r="J4329"/>
      <c r="K4329" s="118"/>
      <c r="L4329"/>
      <c r="M4329"/>
    </row>
    <row r="4330" spans="10:13" ht="14" x14ac:dyDescent="0.3">
      <c r="J4330"/>
      <c r="K4330" s="118"/>
      <c r="L4330"/>
      <c r="M4330"/>
    </row>
    <row r="4331" spans="10:13" ht="14" x14ac:dyDescent="0.3">
      <c r="J4331"/>
      <c r="K4331" s="118"/>
      <c r="L4331"/>
      <c r="M4331"/>
    </row>
    <row r="4332" spans="10:13" ht="14" x14ac:dyDescent="0.3">
      <c r="J4332"/>
      <c r="K4332" s="118"/>
      <c r="L4332"/>
      <c r="M4332"/>
    </row>
    <row r="4333" spans="10:13" ht="14" x14ac:dyDescent="0.3">
      <c r="J4333"/>
      <c r="K4333" s="118"/>
      <c r="L4333"/>
      <c r="M4333"/>
    </row>
    <row r="4334" spans="10:13" ht="14" x14ac:dyDescent="0.3">
      <c r="J4334"/>
      <c r="K4334" s="118"/>
      <c r="L4334"/>
      <c r="M4334"/>
    </row>
    <row r="4335" spans="10:13" ht="14" x14ac:dyDescent="0.3">
      <c r="J4335"/>
      <c r="K4335" s="118"/>
      <c r="L4335"/>
      <c r="M4335"/>
    </row>
    <row r="4336" spans="10:13" ht="14" x14ac:dyDescent="0.3">
      <c r="J4336"/>
      <c r="K4336" s="118"/>
      <c r="L4336"/>
      <c r="M4336"/>
    </row>
    <row r="4337" spans="10:13" ht="14" x14ac:dyDescent="0.3">
      <c r="J4337"/>
      <c r="K4337" s="118"/>
      <c r="L4337"/>
      <c r="M4337"/>
    </row>
    <row r="4338" spans="10:13" ht="14" x14ac:dyDescent="0.3">
      <c r="J4338"/>
      <c r="K4338" s="118"/>
      <c r="L4338"/>
      <c r="M4338"/>
    </row>
    <row r="4339" spans="10:13" ht="14" x14ac:dyDescent="0.3">
      <c r="J4339"/>
      <c r="K4339" s="118"/>
      <c r="L4339"/>
      <c r="M4339"/>
    </row>
    <row r="4340" spans="10:13" ht="14" x14ac:dyDescent="0.3">
      <c r="J4340"/>
      <c r="K4340" s="118"/>
      <c r="L4340"/>
      <c r="M4340"/>
    </row>
    <row r="4341" spans="10:13" ht="14" x14ac:dyDescent="0.3">
      <c r="J4341"/>
      <c r="K4341" s="118"/>
      <c r="L4341"/>
      <c r="M4341"/>
    </row>
    <row r="4342" spans="10:13" ht="14" x14ac:dyDescent="0.3">
      <c r="J4342"/>
      <c r="K4342" s="118"/>
      <c r="L4342"/>
      <c r="M4342"/>
    </row>
    <row r="4343" spans="10:13" ht="14" x14ac:dyDescent="0.3">
      <c r="J4343"/>
      <c r="K4343" s="118"/>
      <c r="L4343"/>
      <c r="M4343"/>
    </row>
    <row r="4344" spans="10:13" ht="14" x14ac:dyDescent="0.3">
      <c r="J4344"/>
      <c r="K4344" s="118"/>
      <c r="L4344"/>
      <c r="M4344"/>
    </row>
    <row r="4345" spans="10:13" ht="14" x14ac:dyDescent="0.3">
      <c r="J4345"/>
      <c r="K4345" s="118"/>
      <c r="L4345"/>
      <c r="M4345"/>
    </row>
    <row r="4346" spans="10:13" ht="14" x14ac:dyDescent="0.3">
      <c r="J4346"/>
      <c r="K4346" s="118"/>
      <c r="L4346"/>
      <c r="M4346"/>
    </row>
    <row r="4347" spans="10:13" ht="14" x14ac:dyDescent="0.3">
      <c r="J4347"/>
      <c r="K4347" s="118"/>
      <c r="L4347"/>
      <c r="M4347"/>
    </row>
    <row r="4348" spans="10:13" ht="14" x14ac:dyDescent="0.3">
      <c r="J4348"/>
      <c r="K4348" s="118"/>
      <c r="L4348"/>
      <c r="M4348"/>
    </row>
    <row r="4349" spans="10:13" ht="14" x14ac:dyDescent="0.3">
      <c r="J4349"/>
      <c r="K4349" s="118"/>
      <c r="L4349"/>
      <c r="M4349"/>
    </row>
    <row r="4350" spans="10:13" ht="14" x14ac:dyDescent="0.3">
      <c r="J4350"/>
      <c r="K4350" s="118"/>
      <c r="L4350"/>
      <c r="M4350"/>
    </row>
    <row r="4351" spans="10:13" ht="14" x14ac:dyDescent="0.3">
      <c r="J4351"/>
      <c r="K4351" s="118"/>
      <c r="L4351"/>
      <c r="M4351"/>
    </row>
    <row r="4352" spans="10:13" ht="14" x14ac:dyDescent="0.3">
      <c r="J4352"/>
      <c r="K4352" s="118"/>
      <c r="L4352"/>
      <c r="M4352"/>
    </row>
    <row r="4353" spans="10:13" ht="14" x14ac:dyDescent="0.3">
      <c r="J4353"/>
      <c r="K4353" s="118"/>
      <c r="L4353"/>
      <c r="M4353"/>
    </row>
    <row r="4354" spans="10:13" ht="14" x14ac:dyDescent="0.3">
      <c r="J4354"/>
      <c r="K4354" s="118"/>
      <c r="L4354"/>
      <c r="M4354"/>
    </row>
    <row r="4355" spans="10:13" ht="14" x14ac:dyDescent="0.3">
      <c r="J4355"/>
      <c r="K4355" s="118"/>
      <c r="L4355"/>
      <c r="M4355"/>
    </row>
    <row r="4356" spans="10:13" ht="14" x14ac:dyDescent="0.3">
      <c r="J4356"/>
      <c r="K4356" s="118"/>
      <c r="L4356"/>
      <c r="M4356"/>
    </row>
    <row r="4357" spans="10:13" ht="14" x14ac:dyDescent="0.3">
      <c r="J4357"/>
      <c r="K4357" s="118"/>
      <c r="L4357"/>
      <c r="M4357"/>
    </row>
    <row r="4358" spans="10:13" ht="14" x14ac:dyDescent="0.3">
      <c r="J4358"/>
      <c r="K4358" s="118"/>
      <c r="L4358"/>
      <c r="M4358"/>
    </row>
    <row r="4359" spans="10:13" ht="14" x14ac:dyDescent="0.3">
      <c r="J4359"/>
      <c r="K4359" s="118"/>
      <c r="L4359"/>
      <c r="M4359"/>
    </row>
    <row r="4360" spans="10:13" ht="14" x14ac:dyDescent="0.3">
      <c r="J4360"/>
      <c r="K4360" s="118"/>
      <c r="L4360"/>
      <c r="M4360"/>
    </row>
    <row r="4361" spans="10:13" ht="14" x14ac:dyDescent="0.3">
      <c r="J4361"/>
      <c r="K4361" s="118"/>
      <c r="L4361"/>
      <c r="M4361"/>
    </row>
    <row r="4362" spans="10:13" ht="14" x14ac:dyDescent="0.3">
      <c r="J4362"/>
      <c r="K4362" s="118"/>
      <c r="L4362"/>
      <c r="M4362"/>
    </row>
    <row r="4363" spans="10:13" ht="14" x14ac:dyDescent="0.3">
      <c r="J4363"/>
      <c r="K4363" s="118"/>
      <c r="L4363"/>
      <c r="M4363"/>
    </row>
    <row r="4364" spans="10:13" ht="14" x14ac:dyDescent="0.3">
      <c r="J4364"/>
      <c r="K4364" s="118"/>
      <c r="L4364"/>
      <c r="M4364"/>
    </row>
    <row r="4365" spans="10:13" ht="14" x14ac:dyDescent="0.3">
      <c r="J4365"/>
      <c r="K4365" s="118"/>
      <c r="L4365"/>
      <c r="M4365"/>
    </row>
    <row r="4366" spans="10:13" ht="14" x14ac:dyDescent="0.3">
      <c r="J4366"/>
      <c r="K4366" s="118"/>
      <c r="L4366"/>
      <c r="M4366"/>
    </row>
    <row r="4367" spans="10:13" ht="14" x14ac:dyDescent="0.3">
      <c r="J4367"/>
      <c r="K4367" s="118"/>
      <c r="L4367"/>
      <c r="M4367"/>
    </row>
    <row r="4368" spans="10:13" ht="14" x14ac:dyDescent="0.3">
      <c r="J4368"/>
      <c r="K4368" s="118"/>
      <c r="L4368"/>
      <c r="M4368"/>
    </row>
    <row r="4369" spans="10:13" ht="14" x14ac:dyDescent="0.3">
      <c r="J4369"/>
      <c r="K4369" s="118"/>
      <c r="L4369"/>
      <c r="M4369"/>
    </row>
    <row r="4370" spans="10:13" ht="14" x14ac:dyDescent="0.3">
      <c r="J4370"/>
      <c r="K4370" s="118"/>
      <c r="L4370"/>
      <c r="M4370"/>
    </row>
    <row r="4371" spans="10:13" ht="14" x14ac:dyDescent="0.3">
      <c r="J4371"/>
      <c r="K4371" s="118"/>
      <c r="L4371"/>
      <c r="M4371"/>
    </row>
    <row r="4372" spans="10:13" ht="14" x14ac:dyDescent="0.3">
      <c r="J4372"/>
      <c r="K4372" s="118"/>
      <c r="L4372"/>
      <c r="M4372"/>
    </row>
    <row r="4373" spans="10:13" ht="14" x14ac:dyDescent="0.3">
      <c r="J4373"/>
      <c r="K4373" s="118"/>
      <c r="L4373"/>
      <c r="M4373"/>
    </row>
    <row r="4374" spans="10:13" ht="14" x14ac:dyDescent="0.3">
      <c r="J4374"/>
      <c r="K4374" s="118"/>
      <c r="L4374"/>
      <c r="M4374"/>
    </row>
    <row r="4375" spans="10:13" ht="14" x14ac:dyDescent="0.3">
      <c r="J4375"/>
      <c r="K4375" s="118"/>
      <c r="L4375"/>
      <c r="M4375"/>
    </row>
    <row r="4376" spans="10:13" ht="14" x14ac:dyDescent="0.3">
      <c r="J4376"/>
      <c r="K4376" s="118"/>
      <c r="L4376"/>
      <c r="M4376"/>
    </row>
    <row r="4377" spans="10:13" ht="14" x14ac:dyDescent="0.3">
      <c r="J4377"/>
      <c r="K4377" s="118"/>
      <c r="L4377"/>
      <c r="M4377"/>
    </row>
    <row r="4378" spans="10:13" ht="14" x14ac:dyDescent="0.3">
      <c r="J4378"/>
      <c r="K4378" s="118"/>
      <c r="L4378"/>
      <c r="M4378"/>
    </row>
    <row r="4379" spans="10:13" ht="14" x14ac:dyDescent="0.3">
      <c r="J4379"/>
      <c r="K4379" s="118"/>
      <c r="L4379"/>
      <c r="M4379"/>
    </row>
    <row r="4380" spans="10:13" ht="14" x14ac:dyDescent="0.3">
      <c r="J4380"/>
      <c r="K4380" s="118"/>
      <c r="L4380"/>
      <c r="M4380"/>
    </row>
    <row r="4381" spans="10:13" ht="14" x14ac:dyDescent="0.3">
      <c r="J4381"/>
      <c r="K4381" s="118"/>
      <c r="L4381"/>
      <c r="M4381"/>
    </row>
    <row r="4382" spans="10:13" ht="14" x14ac:dyDescent="0.3">
      <c r="J4382"/>
      <c r="K4382" s="118"/>
      <c r="L4382"/>
      <c r="M4382"/>
    </row>
    <row r="4383" spans="10:13" ht="14" x14ac:dyDescent="0.3">
      <c r="J4383"/>
      <c r="K4383" s="118"/>
      <c r="L4383"/>
      <c r="M4383"/>
    </row>
    <row r="4384" spans="10:13" ht="14" x14ac:dyDescent="0.3">
      <c r="J4384"/>
      <c r="K4384" s="118"/>
      <c r="L4384"/>
      <c r="M4384"/>
    </row>
    <row r="4385" spans="10:13" ht="14" x14ac:dyDescent="0.3">
      <c r="J4385"/>
      <c r="K4385" s="118"/>
      <c r="L4385"/>
      <c r="M4385"/>
    </row>
    <row r="4386" spans="10:13" ht="14" x14ac:dyDescent="0.3">
      <c r="J4386"/>
      <c r="K4386" s="118"/>
      <c r="L4386"/>
      <c r="M4386"/>
    </row>
    <row r="4387" spans="10:13" ht="14" x14ac:dyDescent="0.3">
      <c r="J4387"/>
      <c r="K4387" s="118"/>
      <c r="L4387"/>
      <c r="M4387"/>
    </row>
    <row r="4388" spans="10:13" ht="14" x14ac:dyDescent="0.3">
      <c r="J4388"/>
      <c r="K4388" s="118"/>
      <c r="L4388"/>
      <c r="M4388"/>
    </row>
    <row r="4389" spans="10:13" ht="14" x14ac:dyDescent="0.3">
      <c r="J4389"/>
      <c r="K4389" s="118"/>
      <c r="L4389"/>
      <c r="M4389"/>
    </row>
    <row r="4390" spans="10:13" ht="14" x14ac:dyDescent="0.3">
      <c r="J4390"/>
      <c r="K4390" s="118"/>
      <c r="L4390"/>
      <c r="M4390"/>
    </row>
    <row r="4391" spans="10:13" ht="14" x14ac:dyDescent="0.3">
      <c r="J4391"/>
      <c r="K4391" s="118"/>
      <c r="L4391"/>
      <c r="M4391"/>
    </row>
    <row r="4392" spans="10:13" ht="14" x14ac:dyDescent="0.3">
      <c r="J4392"/>
      <c r="K4392" s="118"/>
      <c r="L4392"/>
      <c r="M4392"/>
    </row>
    <row r="4393" spans="10:13" ht="14" x14ac:dyDescent="0.3">
      <c r="J4393"/>
      <c r="K4393" s="118"/>
      <c r="L4393"/>
      <c r="M4393"/>
    </row>
    <row r="4394" spans="10:13" ht="14" x14ac:dyDescent="0.3">
      <c r="J4394"/>
      <c r="K4394" s="118"/>
      <c r="L4394"/>
      <c r="M4394"/>
    </row>
    <row r="4395" spans="10:13" ht="14" x14ac:dyDescent="0.3">
      <c r="J4395"/>
      <c r="K4395" s="118"/>
      <c r="L4395"/>
      <c r="M4395"/>
    </row>
    <row r="4396" spans="10:13" ht="14" x14ac:dyDescent="0.3">
      <c r="J4396"/>
      <c r="K4396" s="118"/>
      <c r="L4396"/>
      <c r="M4396"/>
    </row>
    <row r="4397" spans="10:13" ht="14" x14ac:dyDescent="0.3">
      <c r="J4397"/>
      <c r="K4397" s="118"/>
      <c r="L4397"/>
      <c r="M4397"/>
    </row>
    <row r="4398" spans="10:13" ht="14" x14ac:dyDescent="0.3">
      <c r="J4398"/>
      <c r="K4398" s="118"/>
      <c r="L4398"/>
      <c r="M4398"/>
    </row>
    <row r="4399" spans="10:13" ht="14" x14ac:dyDescent="0.3">
      <c r="J4399"/>
      <c r="K4399" s="118"/>
      <c r="L4399"/>
      <c r="M4399"/>
    </row>
    <row r="4400" spans="10:13" ht="14" x14ac:dyDescent="0.3">
      <c r="J4400"/>
      <c r="K4400" s="118"/>
      <c r="L4400"/>
      <c r="M4400"/>
    </row>
    <row r="4401" spans="10:13" ht="14" x14ac:dyDescent="0.3">
      <c r="J4401"/>
      <c r="K4401" s="118"/>
      <c r="L4401"/>
      <c r="M4401"/>
    </row>
    <row r="4402" spans="10:13" ht="14" x14ac:dyDescent="0.3">
      <c r="J4402"/>
      <c r="K4402" s="118"/>
      <c r="L4402"/>
      <c r="M4402"/>
    </row>
    <row r="4403" spans="10:13" ht="14" x14ac:dyDescent="0.3">
      <c r="J4403"/>
      <c r="K4403" s="118"/>
      <c r="L4403"/>
      <c r="M4403"/>
    </row>
    <row r="4404" spans="10:13" ht="14" x14ac:dyDescent="0.3">
      <c r="J4404"/>
      <c r="K4404" s="118"/>
      <c r="L4404"/>
      <c r="M4404"/>
    </row>
    <row r="4405" spans="10:13" ht="14" x14ac:dyDescent="0.3">
      <c r="J4405"/>
      <c r="K4405" s="118"/>
      <c r="L4405"/>
      <c r="M4405"/>
    </row>
    <row r="4406" spans="10:13" ht="14" x14ac:dyDescent="0.3">
      <c r="J4406"/>
      <c r="K4406" s="118"/>
      <c r="L4406"/>
      <c r="M4406"/>
    </row>
    <row r="4407" spans="10:13" ht="14" x14ac:dyDescent="0.3">
      <c r="J4407"/>
      <c r="K4407" s="118"/>
      <c r="L4407"/>
      <c r="M4407"/>
    </row>
    <row r="4408" spans="10:13" ht="14" x14ac:dyDescent="0.3">
      <c r="J4408"/>
      <c r="K4408" s="118"/>
      <c r="L4408"/>
      <c r="M4408"/>
    </row>
    <row r="4409" spans="10:13" ht="14" x14ac:dyDescent="0.3">
      <c r="J4409"/>
      <c r="K4409" s="118"/>
      <c r="L4409"/>
      <c r="M4409"/>
    </row>
    <row r="4410" spans="10:13" ht="14" x14ac:dyDescent="0.3">
      <c r="J4410"/>
      <c r="K4410" s="118"/>
      <c r="L4410"/>
      <c r="M4410"/>
    </row>
    <row r="4411" spans="10:13" ht="14" x14ac:dyDescent="0.3">
      <c r="J4411"/>
      <c r="K4411" s="118"/>
      <c r="L4411"/>
      <c r="M4411"/>
    </row>
    <row r="4412" spans="10:13" ht="14" x14ac:dyDescent="0.3">
      <c r="J4412"/>
      <c r="K4412" s="118"/>
      <c r="L4412"/>
      <c r="M4412"/>
    </row>
    <row r="4413" spans="10:13" ht="14" x14ac:dyDescent="0.3">
      <c r="J4413"/>
      <c r="K4413" s="118"/>
      <c r="L4413"/>
      <c r="M4413"/>
    </row>
    <row r="4414" spans="10:13" ht="14" x14ac:dyDescent="0.3">
      <c r="J4414"/>
      <c r="K4414" s="118"/>
      <c r="L4414"/>
      <c r="M4414"/>
    </row>
    <row r="4415" spans="10:13" ht="14" x14ac:dyDescent="0.3">
      <c r="J4415"/>
      <c r="K4415" s="118"/>
      <c r="L4415"/>
      <c r="M4415"/>
    </row>
    <row r="4416" spans="10:13" ht="14" x14ac:dyDescent="0.3">
      <c r="J4416"/>
      <c r="K4416" s="118"/>
      <c r="L4416"/>
      <c r="M4416"/>
    </row>
    <row r="4417" spans="10:13" ht="14" x14ac:dyDescent="0.3">
      <c r="J4417"/>
      <c r="K4417" s="118"/>
      <c r="L4417"/>
      <c r="M4417"/>
    </row>
    <row r="4418" spans="10:13" ht="14" x14ac:dyDescent="0.3">
      <c r="J4418"/>
      <c r="K4418" s="118"/>
      <c r="L4418"/>
      <c r="M4418"/>
    </row>
    <row r="4419" spans="10:13" ht="14" x14ac:dyDescent="0.3">
      <c r="J4419"/>
      <c r="K4419" s="118"/>
      <c r="L4419"/>
      <c r="M4419"/>
    </row>
    <row r="4420" spans="10:13" ht="14" x14ac:dyDescent="0.3">
      <c r="J4420"/>
      <c r="K4420" s="118"/>
      <c r="L4420"/>
      <c r="M4420"/>
    </row>
    <row r="4421" spans="10:13" ht="14" x14ac:dyDescent="0.3">
      <c r="J4421"/>
      <c r="K4421" s="118"/>
      <c r="L4421"/>
      <c r="M4421"/>
    </row>
    <row r="4422" spans="10:13" ht="14" x14ac:dyDescent="0.3">
      <c r="J4422"/>
      <c r="K4422" s="118"/>
      <c r="L4422"/>
      <c r="M4422"/>
    </row>
    <row r="4423" spans="10:13" ht="14" x14ac:dyDescent="0.3">
      <c r="J4423"/>
      <c r="K4423" s="118"/>
      <c r="L4423"/>
      <c r="M4423"/>
    </row>
    <row r="4424" spans="10:13" ht="14" x14ac:dyDescent="0.3">
      <c r="J4424"/>
      <c r="K4424" s="118"/>
      <c r="L4424"/>
      <c r="M4424"/>
    </row>
    <row r="4425" spans="10:13" ht="14" x14ac:dyDescent="0.3">
      <c r="J4425"/>
      <c r="K4425" s="118"/>
      <c r="L4425"/>
      <c r="M4425"/>
    </row>
    <row r="4426" spans="10:13" ht="14" x14ac:dyDescent="0.3">
      <c r="J4426"/>
      <c r="K4426" s="118"/>
      <c r="L4426"/>
      <c r="M4426"/>
    </row>
    <row r="4427" spans="10:13" ht="14" x14ac:dyDescent="0.3">
      <c r="J4427"/>
      <c r="K4427" s="118"/>
      <c r="L4427"/>
      <c r="M4427"/>
    </row>
    <row r="4428" spans="10:13" ht="14" x14ac:dyDescent="0.3">
      <c r="J4428"/>
      <c r="K4428" s="118"/>
      <c r="L4428"/>
      <c r="M4428"/>
    </row>
    <row r="4429" spans="10:13" ht="14" x14ac:dyDescent="0.3">
      <c r="J4429"/>
      <c r="K4429" s="118"/>
      <c r="L4429"/>
      <c r="M4429"/>
    </row>
    <row r="4430" spans="10:13" ht="14" x14ac:dyDescent="0.3">
      <c r="J4430"/>
      <c r="K4430" s="118"/>
      <c r="L4430"/>
      <c r="M4430"/>
    </row>
    <row r="4431" spans="10:13" ht="14" x14ac:dyDescent="0.3">
      <c r="J4431"/>
      <c r="K4431" s="118"/>
      <c r="L4431"/>
      <c r="M4431"/>
    </row>
    <row r="4432" spans="10:13" ht="14" x14ac:dyDescent="0.3">
      <c r="J4432"/>
      <c r="K4432" s="118"/>
      <c r="L4432"/>
      <c r="M4432"/>
    </row>
    <row r="4433" spans="10:13" ht="14" x14ac:dyDescent="0.3">
      <c r="J4433"/>
      <c r="K4433" s="118"/>
      <c r="L4433"/>
      <c r="M4433"/>
    </row>
    <row r="4434" spans="10:13" ht="14" x14ac:dyDescent="0.3">
      <c r="J4434"/>
      <c r="K4434" s="118"/>
      <c r="L4434"/>
      <c r="M4434"/>
    </row>
    <row r="4435" spans="10:13" ht="14" x14ac:dyDescent="0.3">
      <c r="J4435"/>
      <c r="K4435" s="118"/>
      <c r="L4435"/>
      <c r="M4435"/>
    </row>
    <row r="4436" spans="10:13" ht="14" x14ac:dyDescent="0.3">
      <c r="J4436"/>
      <c r="K4436" s="118"/>
      <c r="L4436"/>
      <c r="M4436"/>
    </row>
    <row r="4437" spans="10:13" ht="14" x14ac:dyDescent="0.3">
      <c r="J4437"/>
      <c r="K4437" s="118"/>
      <c r="L4437"/>
      <c r="M4437"/>
    </row>
    <row r="4438" spans="10:13" ht="14" x14ac:dyDescent="0.3">
      <c r="J4438"/>
      <c r="K4438" s="118"/>
      <c r="L4438"/>
      <c r="M4438"/>
    </row>
    <row r="4439" spans="10:13" ht="14" x14ac:dyDescent="0.3">
      <c r="J4439"/>
      <c r="K4439" s="118"/>
      <c r="L4439"/>
      <c r="M4439"/>
    </row>
    <row r="4440" spans="10:13" ht="14" x14ac:dyDescent="0.3">
      <c r="J4440"/>
      <c r="K4440" s="118"/>
      <c r="L4440"/>
      <c r="M4440"/>
    </row>
    <row r="4441" spans="10:13" ht="14" x14ac:dyDescent="0.3">
      <c r="J4441"/>
      <c r="K4441" s="118"/>
      <c r="L4441"/>
      <c r="M4441"/>
    </row>
    <row r="4442" spans="10:13" ht="14" x14ac:dyDescent="0.3">
      <c r="J4442"/>
      <c r="K4442" s="118"/>
      <c r="L4442"/>
      <c r="M4442"/>
    </row>
    <row r="4443" spans="10:13" ht="14" x14ac:dyDescent="0.3">
      <c r="J4443"/>
      <c r="K4443" s="118"/>
      <c r="L4443"/>
      <c r="M4443"/>
    </row>
    <row r="4444" spans="10:13" ht="14" x14ac:dyDescent="0.3">
      <c r="J4444"/>
      <c r="K4444" s="118"/>
      <c r="L4444"/>
      <c r="M4444"/>
    </row>
    <row r="4445" spans="10:13" ht="14" x14ac:dyDescent="0.3">
      <c r="J4445"/>
      <c r="K4445" s="118"/>
      <c r="L4445"/>
      <c r="M4445"/>
    </row>
    <row r="4446" spans="10:13" ht="14" x14ac:dyDescent="0.3">
      <c r="J4446"/>
      <c r="K4446" s="118"/>
      <c r="L4446"/>
      <c r="M4446"/>
    </row>
    <row r="4447" spans="10:13" ht="14" x14ac:dyDescent="0.3">
      <c r="J4447"/>
      <c r="K4447" s="118"/>
      <c r="L4447"/>
      <c r="M4447"/>
    </row>
    <row r="4448" spans="10:13" ht="14" x14ac:dyDescent="0.3">
      <c r="J4448"/>
      <c r="K4448" s="118"/>
      <c r="L4448"/>
      <c r="M4448"/>
    </row>
    <row r="4449" spans="10:13" ht="14" x14ac:dyDescent="0.3">
      <c r="J4449"/>
      <c r="K4449" s="118"/>
      <c r="L4449"/>
      <c r="M4449"/>
    </row>
    <row r="4450" spans="10:13" ht="14" x14ac:dyDescent="0.3">
      <c r="J4450"/>
      <c r="K4450" s="118"/>
      <c r="L4450"/>
      <c r="M4450"/>
    </row>
    <row r="4451" spans="10:13" ht="14" x14ac:dyDescent="0.3">
      <c r="J4451"/>
      <c r="K4451" s="118"/>
      <c r="L4451"/>
      <c r="M4451"/>
    </row>
    <row r="4452" spans="10:13" ht="14" x14ac:dyDescent="0.3">
      <c r="J4452"/>
      <c r="K4452" s="118"/>
      <c r="L4452"/>
      <c r="M4452"/>
    </row>
    <row r="4453" spans="10:13" ht="14" x14ac:dyDescent="0.3">
      <c r="J4453"/>
      <c r="K4453" s="118"/>
      <c r="L4453"/>
      <c r="M4453"/>
    </row>
    <row r="4454" spans="10:13" ht="14" x14ac:dyDescent="0.3">
      <c r="J4454"/>
      <c r="K4454" s="118"/>
      <c r="L4454"/>
      <c r="M4454"/>
    </row>
    <row r="4455" spans="10:13" ht="14" x14ac:dyDescent="0.3">
      <c r="J4455"/>
      <c r="K4455" s="118"/>
      <c r="L4455"/>
      <c r="M4455"/>
    </row>
    <row r="4456" spans="10:13" ht="14" x14ac:dyDescent="0.3">
      <c r="J4456"/>
      <c r="K4456" s="118"/>
      <c r="L4456"/>
      <c r="M4456"/>
    </row>
    <row r="4457" spans="10:13" ht="14" x14ac:dyDescent="0.3">
      <c r="J4457"/>
      <c r="K4457" s="118"/>
      <c r="L4457"/>
      <c r="M4457"/>
    </row>
    <row r="4458" spans="10:13" ht="14" x14ac:dyDescent="0.3">
      <c r="J4458"/>
      <c r="K4458" s="118"/>
      <c r="L4458"/>
      <c r="M4458"/>
    </row>
    <row r="4459" spans="10:13" ht="14" x14ac:dyDescent="0.3">
      <c r="J4459"/>
      <c r="K4459" s="118"/>
      <c r="L4459"/>
      <c r="M4459"/>
    </row>
    <row r="4460" spans="10:13" ht="14" x14ac:dyDescent="0.3">
      <c r="J4460"/>
      <c r="K4460" s="118"/>
      <c r="L4460"/>
      <c r="M4460"/>
    </row>
    <row r="4461" spans="10:13" ht="14" x14ac:dyDescent="0.3">
      <c r="J4461"/>
      <c r="K4461" s="118"/>
      <c r="L4461"/>
      <c r="M4461"/>
    </row>
    <row r="4462" spans="10:13" ht="14" x14ac:dyDescent="0.3">
      <c r="J4462"/>
      <c r="K4462" s="118"/>
      <c r="L4462"/>
      <c r="M4462"/>
    </row>
    <row r="4463" spans="10:13" ht="14" x14ac:dyDescent="0.3">
      <c r="J4463"/>
      <c r="K4463" s="118"/>
      <c r="L4463"/>
      <c r="M4463"/>
    </row>
    <row r="4464" spans="10:13" ht="14" x14ac:dyDescent="0.3">
      <c r="J4464"/>
      <c r="K4464" s="118"/>
      <c r="L4464"/>
      <c r="M4464"/>
    </row>
    <row r="4465" spans="10:13" ht="14" x14ac:dyDescent="0.3">
      <c r="J4465"/>
      <c r="K4465" s="118"/>
      <c r="L4465"/>
      <c r="M4465"/>
    </row>
    <row r="4466" spans="10:13" ht="14" x14ac:dyDescent="0.3">
      <c r="J4466"/>
      <c r="K4466" s="118"/>
      <c r="L4466"/>
      <c r="M4466"/>
    </row>
    <row r="4467" spans="10:13" ht="14" x14ac:dyDescent="0.3">
      <c r="J4467"/>
      <c r="K4467" s="118"/>
      <c r="L4467"/>
      <c r="M4467"/>
    </row>
    <row r="4468" spans="10:13" ht="14" x14ac:dyDescent="0.3">
      <c r="J4468"/>
      <c r="K4468" s="118"/>
      <c r="L4468"/>
      <c r="M4468"/>
    </row>
    <row r="4469" spans="10:13" ht="14" x14ac:dyDescent="0.3">
      <c r="J4469"/>
      <c r="K4469" s="118"/>
      <c r="L4469"/>
      <c r="M4469"/>
    </row>
    <row r="4470" spans="10:13" ht="14" x14ac:dyDescent="0.3">
      <c r="J4470"/>
      <c r="K4470" s="118"/>
      <c r="L4470"/>
      <c r="M4470"/>
    </row>
    <row r="4471" spans="10:13" ht="14" x14ac:dyDescent="0.3">
      <c r="J4471"/>
      <c r="K4471" s="118"/>
      <c r="L4471"/>
      <c r="M4471"/>
    </row>
    <row r="4472" spans="10:13" ht="14" x14ac:dyDescent="0.3">
      <c r="J4472"/>
      <c r="K4472" s="118"/>
      <c r="L4472"/>
      <c r="M4472"/>
    </row>
    <row r="4473" spans="10:13" ht="14" x14ac:dyDescent="0.3">
      <c r="J4473"/>
      <c r="K4473" s="118"/>
      <c r="L4473"/>
      <c r="M4473"/>
    </row>
    <row r="4474" spans="10:13" ht="14" x14ac:dyDescent="0.3">
      <c r="J4474"/>
      <c r="K4474" s="118"/>
      <c r="L4474"/>
      <c r="M4474"/>
    </row>
    <row r="4475" spans="10:13" ht="14" x14ac:dyDescent="0.3">
      <c r="J4475"/>
      <c r="K4475" s="118"/>
      <c r="L4475"/>
      <c r="M4475"/>
    </row>
    <row r="4476" spans="10:13" ht="14" x14ac:dyDescent="0.3">
      <c r="J4476"/>
      <c r="K4476" s="118"/>
      <c r="L4476"/>
      <c r="M4476"/>
    </row>
    <row r="4477" spans="10:13" ht="14" x14ac:dyDescent="0.3">
      <c r="J4477"/>
      <c r="K4477" s="118"/>
      <c r="L4477"/>
      <c r="M4477"/>
    </row>
    <row r="4478" spans="10:13" ht="14" x14ac:dyDescent="0.3">
      <c r="J4478"/>
      <c r="K4478" s="118"/>
      <c r="L4478"/>
      <c r="M4478"/>
    </row>
    <row r="4479" spans="10:13" ht="14" x14ac:dyDescent="0.3">
      <c r="J4479"/>
      <c r="K4479" s="118"/>
      <c r="L4479"/>
      <c r="M4479"/>
    </row>
    <row r="4480" spans="10:13" ht="14" x14ac:dyDescent="0.3">
      <c r="J4480"/>
      <c r="K4480" s="118"/>
      <c r="L4480"/>
      <c r="M4480"/>
    </row>
    <row r="4481" spans="10:13" ht="14" x14ac:dyDescent="0.3">
      <c r="J4481"/>
      <c r="K4481" s="118"/>
      <c r="L4481"/>
      <c r="M4481"/>
    </row>
    <row r="4482" spans="10:13" ht="14" x14ac:dyDescent="0.3">
      <c r="J4482"/>
      <c r="K4482" s="118"/>
      <c r="L4482"/>
      <c r="M4482"/>
    </row>
    <row r="4483" spans="10:13" ht="14" x14ac:dyDescent="0.3">
      <c r="J4483"/>
      <c r="K4483" s="118"/>
      <c r="L4483"/>
      <c r="M4483"/>
    </row>
    <row r="4484" spans="10:13" ht="14" x14ac:dyDescent="0.3">
      <c r="J4484"/>
      <c r="K4484" s="118"/>
      <c r="L4484"/>
      <c r="M4484"/>
    </row>
    <row r="4485" spans="10:13" ht="14" x14ac:dyDescent="0.3">
      <c r="J4485"/>
      <c r="K4485" s="118"/>
      <c r="L4485"/>
      <c r="M4485"/>
    </row>
    <row r="4486" spans="10:13" ht="14" x14ac:dyDescent="0.3">
      <c r="J4486"/>
      <c r="K4486" s="118"/>
      <c r="L4486"/>
      <c r="M4486"/>
    </row>
    <row r="4487" spans="10:13" ht="14" x14ac:dyDescent="0.3">
      <c r="J4487"/>
      <c r="K4487" s="118"/>
      <c r="L4487"/>
      <c r="M4487"/>
    </row>
    <row r="4488" spans="10:13" ht="14" x14ac:dyDescent="0.3">
      <c r="J4488"/>
      <c r="K4488" s="118"/>
      <c r="L4488"/>
      <c r="M4488"/>
    </row>
    <row r="4489" spans="10:13" ht="14" x14ac:dyDescent="0.3">
      <c r="J4489"/>
      <c r="K4489" s="118"/>
      <c r="L4489"/>
      <c r="M4489"/>
    </row>
    <row r="4490" spans="10:13" ht="14" x14ac:dyDescent="0.3">
      <c r="J4490"/>
      <c r="K4490" s="118"/>
      <c r="L4490"/>
      <c r="M4490"/>
    </row>
    <row r="4491" spans="10:13" ht="14" x14ac:dyDescent="0.3">
      <c r="J4491"/>
      <c r="K4491" s="118"/>
      <c r="L4491"/>
      <c r="M4491"/>
    </row>
    <row r="4492" spans="10:13" ht="14" x14ac:dyDescent="0.3">
      <c r="J4492"/>
      <c r="K4492" s="118"/>
      <c r="L4492"/>
      <c r="M4492"/>
    </row>
    <row r="4493" spans="10:13" ht="14" x14ac:dyDescent="0.3">
      <c r="J4493"/>
      <c r="K4493" s="118"/>
      <c r="L4493"/>
      <c r="M4493"/>
    </row>
    <row r="4494" spans="10:13" ht="14" x14ac:dyDescent="0.3">
      <c r="J4494"/>
      <c r="K4494" s="118"/>
      <c r="L4494"/>
      <c r="M4494"/>
    </row>
    <row r="4495" spans="10:13" ht="14" x14ac:dyDescent="0.3">
      <c r="J4495"/>
      <c r="K4495" s="118"/>
      <c r="L4495"/>
      <c r="M4495"/>
    </row>
    <row r="4496" spans="10:13" ht="14" x14ac:dyDescent="0.3">
      <c r="J4496"/>
      <c r="K4496" s="118"/>
      <c r="L4496"/>
      <c r="M4496"/>
    </row>
    <row r="4497" spans="10:13" ht="14" x14ac:dyDescent="0.3">
      <c r="J4497"/>
      <c r="K4497" s="118"/>
      <c r="L4497"/>
      <c r="M4497"/>
    </row>
    <row r="4498" spans="10:13" ht="14" x14ac:dyDescent="0.3">
      <c r="J4498"/>
      <c r="K4498" s="118"/>
      <c r="L4498"/>
      <c r="M4498"/>
    </row>
    <row r="4499" spans="10:13" ht="14" x14ac:dyDescent="0.3">
      <c r="J4499"/>
      <c r="K4499" s="118"/>
      <c r="L4499"/>
      <c r="M4499"/>
    </row>
    <row r="4500" spans="10:13" ht="14" x14ac:dyDescent="0.3">
      <c r="J4500"/>
      <c r="K4500" s="118"/>
      <c r="L4500"/>
      <c r="M4500"/>
    </row>
    <row r="4501" spans="10:13" ht="14" x14ac:dyDescent="0.3">
      <c r="J4501"/>
      <c r="K4501" s="118"/>
      <c r="L4501"/>
      <c r="M4501"/>
    </row>
    <row r="4502" spans="10:13" ht="14" x14ac:dyDescent="0.3">
      <c r="J4502"/>
      <c r="K4502" s="118"/>
      <c r="L4502"/>
      <c r="M4502"/>
    </row>
    <row r="4503" spans="10:13" ht="14" x14ac:dyDescent="0.3">
      <c r="J4503"/>
      <c r="K4503" s="118"/>
      <c r="L4503"/>
      <c r="M4503"/>
    </row>
    <row r="4504" spans="10:13" ht="14" x14ac:dyDescent="0.3">
      <c r="J4504"/>
      <c r="K4504" s="118"/>
      <c r="L4504"/>
      <c r="M4504"/>
    </row>
    <row r="4505" spans="10:13" ht="14" x14ac:dyDescent="0.3">
      <c r="J4505"/>
      <c r="K4505" s="118"/>
      <c r="L4505"/>
      <c r="M4505"/>
    </row>
    <row r="4506" spans="10:13" ht="14" x14ac:dyDescent="0.3">
      <c r="J4506"/>
      <c r="K4506" s="118"/>
      <c r="L4506"/>
      <c r="M4506"/>
    </row>
    <row r="4507" spans="10:13" ht="14" x14ac:dyDescent="0.3">
      <c r="J4507"/>
      <c r="K4507" s="118"/>
      <c r="L4507"/>
      <c r="M4507"/>
    </row>
    <row r="4508" spans="10:13" ht="14" x14ac:dyDescent="0.3">
      <c r="J4508"/>
      <c r="K4508" s="118"/>
      <c r="L4508"/>
      <c r="M4508"/>
    </row>
    <row r="4509" spans="10:13" ht="14" x14ac:dyDescent="0.3">
      <c r="J4509"/>
      <c r="K4509" s="118"/>
      <c r="L4509"/>
      <c r="M4509"/>
    </row>
    <row r="4510" spans="10:13" ht="14" x14ac:dyDescent="0.3">
      <c r="J4510"/>
      <c r="K4510" s="118"/>
      <c r="L4510"/>
      <c r="M4510"/>
    </row>
    <row r="4511" spans="10:13" ht="14" x14ac:dyDescent="0.3">
      <c r="J4511"/>
      <c r="K4511" s="118"/>
      <c r="L4511"/>
      <c r="M4511"/>
    </row>
    <row r="4512" spans="10:13" ht="14" x14ac:dyDescent="0.3">
      <c r="J4512"/>
      <c r="K4512" s="118"/>
      <c r="L4512"/>
      <c r="M4512"/>
    </row>
    <row r="4513" spans="10:13" ht="14" x14ac:dyDescent="0.3">
      <c r="J4513"/>
      <c r="K4513" s="118"/>
      <c r="L4513"/>
      <c r="M4513"/>
    </row>
    <row r="4514" spans="10:13" ht="14" x14ac:dyDescent="0.3">
      <c r="J4514"/>
      <c r="K4514" s="118"/>
      <c r="L4514"/>
      <c r="M4514"/>
    </row>
    <row r="4515" spans="10:13" ht="14" x14ac:dyDescent="0.3">
      <c r="J4515"/>
      <c r="K4515" s="118"/>
      <c r="L4515"/>
      <c r="M4515"/>
    </row>
    <row r="4516" spans="10:13" ht="14" x14ac:dyDescent="0.3">
      <c r="J4516"/>
      <c r="K4516" s="118"/>
      <c r="L4516"/>
      <c r="M4516"/>
    </row>
    <row r="4517" spans="10:13" ht="14" x14ac:dyDescent="0.3">
      <c r="J4517"/>
      <c r="K4517" s="118"/>
      <c r="L4517"/>
      <c r="M4517"/>
    </row>
    <row r="4518" spans="10:13" ht="14" x14ac:dyDescent="0.3">
      <c r="J4518"/>
      <c r="K4518" s="118"/>
      <c r="L4518"/>
      <c r="M4518"/>
    </row>
    <row r="4519" spans="10:13" ht="14" x14ac:dyDescent="0.3">
      <c r="J4519"/>
      <c r="K4519" s="118"/>
      <c r="L4519"/>
      <c r="M4519"/>
    </row>
    <row r="4520" spans="10:13" ht="14" x14ac:dyDescent="0.3">
      <c r="J4520"/>
      <c r="K4520" s="118"/>
      <c r="L4520"/>
      <c r="M4520"/>
    </row>
    <row r="4521" spans="10:13" ht="14" x14ac:dyDescent="0.3">
      <c r="J4521"/>
      <c r="K4521" s="118"/>
      <c r="L4521"/>
      <c r="M4521"/>
    </row>
    <row r="4522" spans="10:13" ht="14" x14ac:dyDescent="0.3">
      <c r="J4522"/>
      <c r="K4522" s="118"/>
      <c r="L4522"/>
      <c r="M4522"/>
    </row>
    <row r="4523" spans="10:13" ht="14" x14ac:dyDescent="0.3">
      <c r="J4523"/>
      <c r="K4523" s="118"/>
      <c r="L4523"/>
      <c r="M4523"/>
    </row>
    <row r="4524" spans="10:13" ht="14" x14ac:dyDescent="0.3">
      <c r="J4524"/>
      <c r="K4524" s="118"/>
      <c r="L4524"/>
      <c r="M4524"/>
    </row>
    <row r="4525" spans="10:13" ht="14" x14ac:dyDescent="0.3">
      <c r="J4525"/>
      <c r="K4525" s="118"/>
      <c r="L4525"/>
      <c r="M4525"/>
    </row>
    <row r="4526" spans="10:13" ht="14" x14ac:dyDescent="0.3">
      <c r="J4526"/>
      <c r="K4526" s="118"/>
      <c r="L4526"/>
      <c r="M4526"/>
    </row>
    <row r="4527" spans="10:13" ht="14" x14ac:dyDescent="0.3">
      <c r="J4527"/>
      <c r="K4527" s="118"/>
      <c r="L4527"/>
      <c r="M4527"/>
    </row>
    <row r="4528" spans="10:13" ht="14" x14ac:dyDescent="0.3">
      <c r="J4528"/>
      <c r="K4528" s="118"/>
      <c r="L4528"/>
      <c r="M4528"/>
    </row>
    <row r="4529" spans="10:13" ht="14" x14ac:dyDescent="0.3">
      <c r="J4529"/>
      <c r="K4529" s="118"/>
      <c r="L4529"/>
      <c r="M4529"/>
    </row>
    <row r="4530" spans="10:13" ht="14" x14ac:dyDescent="0.3">
      <c r="J4530"/>
      <c r="K4530" s="118"/>
      <c r="L4530"/>
      <c r="M4530"/>
    </row>
    <row r="4531" spans="10:13" ht="14" x14ac:dyDescent="0.3">
      <c r="J4531"/>
      <c r="K4531" s="118"/>
      <c r="L4531"/>
      <c r="M4531"/>
    </row>
    <row r="4532" spans="10:13" ht="14" x14ac:dyDescent="0.3">
      <c r="J4532"/>
      <c r="K4532" s="118"/>
      <c r="L4532"/>
      <c r="M4532"/>
    </row>
    <row r="4533" spans="10:13" ht="14" x14ac:dyDescent="0.3">
      <c r="J4533"/>
      <c r="K4533" s="118"/>
      <c r="L4533"/>
      <c r="M4533"/>
    </row>
    <row r="4534" spans="10:13" ht="14" x14ac:dyDescent="0.3">
      <c r="J4534"/>
      <c r="K4534" s="118"/>
      <c r="L4534"/>
      <c r="M4534"/>
    </row>
    <row r="4535" spans="10:13" ht="14" x14ac:dyDescent="0.3">
      <c r="J4535"/>
      <c r="K4535" s="118"/>
      <c r="L4535"/>
      <c r="M4535"/>
    </row>
    <row r="4536" spans="10:13" ht="14" x14ac:dyDescent="0.3">
      <c r="J4536"/>
      <c r="K4536" s="118"/>
      <c r="L4536"/>
      <c r="M4536"/>
    </row>
    <row r="4537" spans="10:13" ht="14" x14ac:dyDescent="0.3">
      <c r="J4537"/>
      <c r="K4537" s="118"/>
      <c r="L4537"/>
      <c r="M4537"/>
    </row>
    <row r="4538" spans="10:13" ht="14" x14ac:dyDescent="0.3">
      <c r="J4538"/>
      <c r="K4538" s="118"/>
      <c r="L4538"/>
      <c r="M4538"/>
    </row>
    <row r="4539" spans="10:13" ht="14" x14ac:dyDescent="0.3">
      <c r="J4539"/>
      <c r="K4539" s="118"/>
      <c r="L4539"/>
      <c r="M4539"/>
    </row>
    <row r="4540" spans="10:13" ht="14" x14ac:dyDescent="0.3">
      <c r="J4540"/>
      <c r="K4540" s="118"/>
      <c r="L4540"/>
      <c r="M4540"/>
    </row>
    <row r="4541" spans="10:13" ht="14" x14ac:dyDescent="0.3">
      <c r="J4541"/>
      <c r="K4541" s="118"/>
      <c r="L4541"/>
      <c r="M4541"/>
    </row>
    <row r="4542" spans="10:13" ht="14" x14ac:dyDescent="0.3">
      <c r="J4542"/>
      <c r="K4542" s="118"/>
      <c r="L4542"/>
      <c r="M4542"/>
    </row>
    <row r="4543" spans="10:13" ht="14" x14ac:dyDescent="0.3">
      <c r="J4543"/>
      <c r="K4543" s="118"/>
      <c r="L4543"/>
      <c r="M4543"/>
    </row>
    <row r="4544" spans="10:13" ht="14" x14ac:dyDescent="0.3">
      <c r="J4544"/>
      <c r="K4544" s="118"/>
      <c r="L4544"/>
      <c r="M4544"/>
    </row>
    <row r="4545" spans="10:13" ht="14" x14ac:dyDescent="0.3">
      <c r="J4545"/>
      <c r="K4545" s="118"/>
      <c r="L4545"/>
      <c r="M4545"/>
    </row>
    <row r="4546" spans="10:13" ht="14" x14ac:dyDescent="0.3">
      <c r="J4546"/>
      <c r="K4546" s="118"/>
      <c r="L4546"/>
      <c r="M4546"/>
    </row>
    <row r="4547" spans="10:13" ht="14" x14ac:dyDescent="0.3">
      <c r="J4547"/>
      <c r="K4547" s="118"/>
      <c r="L4547"/>
      <c r="M4547"/>
    </row>
    <row r="4548" spans="10:13" ht="14" x14ac:dyDescent="0.3">
      <c r="J4548"/>
      <c r="K4548" s="118"/>
      <c r="L4548"/>
      <c r="M4548"/>
    </row>
    <row r="4549" spans="10:13" ht="14" x14ac:dyDescent="0.3">
      <c r="J4549"/>
      <c r="K4549" s="118"/>
      <c r="L4549"/>
      <c r="M4549"/>
    </row>
    <row r="4550" spans="10:13" ht="14" x14ac:dyDescent="0.3">
      <c r="J4550"/>
      <c r="K4550" s="118"/>
      <c r="L4550"/>
      <c r="M4550"/>
    </row>
    <row r="4551" spans="10:13" ht="14" x14ac:dyDescent="0.3">
      <c r="J4551"/>
      <c r="K4551" s="118"/>
      <c r="L4551"/>
      <c r="M4551"/>
    </row>
    <row r="4552" spans="10:13" ht="14" x14ac:dyDescent="0.3">
      <c r="J4552"/>
      <c r="K4552" s="118"/>
      <c r="L4552"/>
      <c r="M4552"/>
    </row>
    <row r="4553" spans="10:13" ht="14" x14ac:dyDescent="0.3">
      <c r="J4553"/>
      <c r="K4553" s="118"/>
      <c r="L4553"/>
      <c r="M4553"/>
    </row>
    <row r="4554" spans="10:13" ht="14" x14ac:dyDescent="0.3">
      <c r="J4554"/>
      <c r="K4554" s="118"/>
      <c r="L4554"/>
      <c r="M4554"/>
    </row>
    <row r="4555" spans="10:13" ht="14" x14ac:dyDescent="0.3">
      <c r="J4555"/>
      <c r="K4555" s="118"/>
      <c r="L4555"/>
      <c r="M4555"/>
    </row>
    <row r="4556" spans="10:13" ht="14" x14ac:dyDescent="0.3">
      <c r="J4556"/>
      <c r="K4556" s="118"/>
      <c r="L4556"/>
      <c r="M4556"/>
    </row>
    <row r="4557" spans="10:13" ht="14" x14ac:dyDescent="0.3">
      <c r="J4557"/>
      <c r="K4557" s="118"/>
      <c r="L4557"/>
      <c r="M4557"/>
    </row>
    <row r="4558" spans="10:13" ht="14" x14ac:dyDescent="0.3">
      <c r="J4558"/>
      <c r="K4558" s="118"/>
      <c r="L4558"/>
      <c r="M4558"/>
    </row>
    <row r="4559" spans="10:13" ht="14" x14ac:dyDescent="0.3">
      <c r="J4559"/>
      <c r="K4559" s="118"/>
      <c r="L4559"/>
      <c r="M4559"/>
    </row>
    <row r="4560" spans="10:13" ht="14" x14ac:dyDescent="0.3">
      <c r="J4560"/>
      <c r="K4560" s="118"/>
      <c r="L4560"/>
      <c r="M4560"/>
    </row>
    <row r="4561" spans="10:13" ht="14" x14ac:dyDescent="0.3">
      <c r="J4561"/>
      <c r="K4561" s="118"/>
      <c r="L4561"/>
      <c r="M4561"/>
    </row>
    <row r="4562" spans="10:13" ht="14" x14ac:dyDescent="0.3">
      <c r="J4562"/>
      <c r="K4562" s="118"/>
      <c r="L4562"/>
      <c r="M4562"/>
    </row>
    <row r="4563" spans="10:13" ht="14" x14ac:dyDescent="0.3">
      <c r="J4563"/>
      <c r="K4563" s="118"/>
      <c r="L4563"/>
      <c r="M4563"/>
    </row>
    <row r="4564" spans="10:13" ht="14" x14ac:dyDescent="0.3">
      <c r="J4564"/>
      <c r="K4564" s="118"/>
      <c r="L4564"/>
      <c r="M4564"/>
    </row>
    <row r="4565" spans="10:13" ht="14" x14ac:dyDescent="0.3">
      <c r="J4565"/>
      <c r="K4565" s="118"/>
      <c r="L4565"/>
      <c r="M4565"/>
    </row>
    <row r="4566" spans="10:13" ht="14" x14ac:dyDescent="0.3">
      <c r="J4566"/>
      <c r="K4566" s="118"/>
      <c r="L4566"/>
      <c r="M4566"/>
    </row>
    <row r="4567" spans="10:13" ht="14" x14ac:dyDescent="0.3">
      <c r="J4567"/>
      <c r="K4567" s="118"/>
      <c r="L4567"/>
      <c r="M4567"/>
    </row>
    <row r="4568" spans="10:13" ht="14" x14ac:dyDescent="0.3">
      <c r="J4568"/>
      <c r="K4568" s="118"/>
      <c r="L4568"/>
      <c r="M4568"/>
    </row>
    <row r="4569" spans="10:13" ht="14" x14ac:dyDescent="0.3">
      <c r="J4569"/>
      <c r="K4569" s="118"/>
      <c r="L4569"/>
      <c r="M4569"/>
    </row>
    <row r="4570" spans="10:13" ht="14" x14ac:dyDescent="0.3">
      <c r="J4570"/>
      <c r="K4570" s="118"/>
      <c r="L4570"/>
      <c r="M4570"/>
    </row>
    <row r="4571" spans="10:13" ht="14" x14ac:dyDescent="0.3">
      <c r="J4571"/>
      <c r="K4571" s="118"/>
      <c r="L4571"/>
      <c r="M4571"/>
    </row>
    <row r="4572" spans="10:13" ht="14" x14ac:dyDescent="0.3">
      <c r="J4572"/>
      <c r="K4572" s="118"/>
      <c r="L4572"/>
      <c r="M4572"/>
    </row>
    <row r="4573" spans="10:13" ht="14" x14ac:dyDescent="0.3">
      <c r="J4573"/>
      <c r="K4573" s="118"/>
      <c r="L4573"/>
      <c r="M4573"/>
    </row>
    <row r="4574" spans="10:13" ht="14" x14ac:dyDescent="0.3">
      <c r="J4574"/>
      <c r="K4574" s="118"/>
      <c r="L4574"/>
      <c r="M4574"/>
    </row>
    <row r="4575" spans="10:13" ht="14" x14ac:dyDescent="0.3">
      <c r="J4575"/>
      <c r="K4575" s="118"/>
      <c r="L4575"/>
      <c r="M4575"/>
    </row>
    <row r="4576" spans="10:13" ht="14" x14ac:dyDescent="0.3">
      <c r="J4576"/>
      <c r="K4576" s="118"/>
      <c r="L4576"/>
      <c r="M4576"/>
    </row>
    <row r="4577" spans="10:13" ht="14" x14ac:dyDescent="0.3">
      <c r="J4577"/>
      <c r="K4577" s="118"/>
      <c r="L4577"/>
      <c r="M4577"/>
    </row>
    <row r="4578" spans="10:13" ht="14" x14ac:dyDescent="0.3">
      <c r="J4578"/>
      <c r="K4578" s="118"/>
      <c r="L4578"/>
      <c r="M4578"/>
    </row>
    <row r="4579" spans="10:13" ht="14" x14ac:dyDescent="0.3">
      <c r="J4579"/>
      <c r="K4579" s="118"/>
      <c r="L4579"/>
      <c r="M4579"/>
    </row>
    <row r="4580" spans="10:13" ht="14" x14ac:dyDescent="0.3">
      <c r="J4580"/>
      <c r="K4580" s="118"/>
      <c r="L4580"/>
      <c r="M4580"/>
    </row>
    <row r="4581" spans="10:13" ht="14" x14ac:dyDescent="0.3">
      <c r="J4581"/>
      <c r="K4581" s="118"/>
      <c r="L4581"/>
      <c r="M4581"/>
    </row>
    <row r="4582" spans="10:13" ht="14" x14ac:dyDescent="0.3">
      <c r="J4582"/>
      <c r="K4582" s="118"/>
      <c r="L4582"/>
      <c r="M4582"/>
    </row>
    <row r="4583" spans="10:13" ht="14" x14ac:dyDescent="0.3">
      <c r="J4583"/>
      <c r="K4583" s="118"/>
      <c r="L4583"/>
      <c r="M4583"/>
    </row>
    <row r="4584" spans="10:13" ht="14" x14ac:dyDescent="0.3">
      <c r="J4584"/>
      <c r="K4584" s="118"/>
      <c r="L4584"/>
      <c r="M4584"/>
    </row>
    <row r="4585" spans="10:13" ht="14" x14ac:dyDescent="0.3">
      <c r="J4585"/>
      <c r="K4585" s="118"/>
      <c r="L4585"/>
      <c r="M4585"/>
    </row>
    <row r="4586" spans="10:13" ht="14" x14ac:dyDescent="0.3">
      <c r="J4586"/>
      <c r="K4586" s="118"/>
      <c r="L4586"/>
      <c r="M4586"/>
    </row>
    <row r="4587" spans="10:13" ht="14" x14ac:dyDescent="0.3">
      <c r="J4587"/>
      <c r="K4587" s="118"/>
      <c r="L4587"/>
      <c r="M4587"/>
    </row>
    <row r="4588" spans="10:13" ht="14" x14ac:dyDescent="0.3">
      <c r="J4588"/>
      <c r="K4588" s="118"/>
      <c r="L4588"/>
      <c r="M4588"/>
    </row>
    <row r="4589" spans="10:13" ht="14" x14ac:dyDescent="0.3">
      <c r="J4589"/>
      <c r="K4589" s="118"/>
      <c r="L4589"/>
      <c r="M4589"/>
    </row>
    <row r="4590" spans="10:13" ht="14" x14ac:dyDescent="0.3">
      <c r="J4590"/>
      <c r="K4590" s="118"/>
      <c r="L4590"/>
      <c r="M4590"/>
    </row>
    <row r="4591" spans="10:13" ht="14" x14ac:dyDescent="0.3">
      <c r="J4591"/>
      <c r="K4591" s="118"/>
      <c r="L4591"/>
      <c r="M4591"/>
    </row>
    <row r="4592" spans="10:13" ht="14" x14ac:dyDescent="0.3">
      <c r="J4592"/>
      <c r="K4592" s="118"/>
      <c r="L4592"/>
      <c r="M4592"/>
    </row>
    <row r="4593" spans="10:13" ht="14" x14ac:dyDescent="0.3">
      <c r="J4593"/>
      <c r="K4593" s="118"/>
      <c r="L4593"/>
      <c r="M4593"/>
    </row>
    <row r="4594" spans="10:13" ht="14" x14ac:dyDescent="0.3">
      <c r="J4594"/>
      <c r="K4594" s="118"/>
      <c r="L4594"/>
      <c r="M4594"/>
    </row>
    <row r="4595" spans="10:13" ht="14" x14ac:dyDescent="0.3">
      <c r="J4595"/>
      <c r="K4595" s="118"/>
      <c r="L4595"/>
      <c r="M4595"/>
    </row>
    <row r="4596" spans="10:13" ht="14" x14ac:dyDescent="0.3">
      <c r="J4596"/>
      <c r="K4596" s="118"/>
      <c r="L4596"/>
      <c r="M4596"/>
    </row>
    <row r="4597" spans="10:13" ht="14" x14ac:dyDescent="0.3">
      <c r="J4597"/>
      <c r="K4597" s="118"/>
      <c r="L4597"/>
      <c r="M4597"/>
    </row>
    <row r="4598" spans="10:13" ht="14" x14ac:dyDescent="0.3">
      <c r="J4598"/>
      <c r="K4598" s="118"/>
      <c r="L4598"/>
      <c r="M4598"/>
    </row>
    <row r="4599" spans="10:13" ht="14" x14ac:dyDescent="0.3">
      <c r="J4599"/>
      <c r="K4599" s="118"/>
      <c r="L4599"/>
      <c r="M4599"/>
    </row>
    <row r="4600" spans="10:13" ht="14" x14ac:dyDescent="0.3">
      <c r="J4600"/>
      <c r="K4600" s="118"/>
      <c r="L4600"/>
      <c r="M4600"/>
    </row>
    <row r="4601" spans="10:13" ht="14" x14ac:dyDescent="0.3">
      <c r="J4601"/>
      <c r="K4601" s="118"/>
      <c r="L4601"/>
      <c r="M4601"/>
    </row>
    <row r="4602" spans="10:13" ht="14" x14ac:dyDescent="0.3">
      <c r="J4602"/>
      <c r="K4602" s="118"/>
      <c r="L4602"/>
      <c r="M4602"/>
    </row>
    <row r="4603" spans="10:13" ht="14" x14ac:dyDescent="0.3">
      <c r="J4603"/>
      <c r="K4603" s="118"/>
      <c r="L4603"/>
      <c r="M4603"/>
    </row>
    <row r="4604" spans="10:13" ht="14" x14ac:dyDescent="0.3">
      <c r="J4604"/>
      <c r="K4604" s="118"/>
      <c r="L4604"/>
      <c r="M4604"/>
    </row>
    <row r="4605" spans="10:13" ht="14" x14ac:dyDescent="0.3">
      <c r="J4605"/>
      <c r="K4605" s="118"/>
      <c r="L4605"/>
      <c r="M4605"/>
    </row>
    <row r="4606" spans="10:13" ht="14" x14ac:dyDescent="0.3">
      <c r="J4606"/>
      <c r="K4606" s="118"/>
      <c r="L4606"/>
      <c r="M4606"/>
    </row>
    <row r="4607" spans="10:13" ht="14" x14ac:dyDescent="0.3">
      <c r="J4607"/>
      <c r="K4607" s="118"/>
      <c r="L4607"/>
      <c r="M4607"/>
    </row>
    <row r="4608" spans="10:13" ht="14" x14ac:dyDescent="0.3">
      <c r="J4608"/>
      <c r="K4608" s="118"/>
      <c r="L4608"/>
      <c r="M4608"/>
    </row>
    <row r="4609" spans="10:13" ht="14" x14ac:dyDescent="0.3">
      <c r="J4609"/>
      <c r="K4609" s="118"/>
      <c r="L4609"/>
      <c r="M4609"/>
    </row>
    <row r="4610" spans="10:13" ht="14" x14ac:dyDescent="0.3">
      <c r="J4610"/>
      <c r="K4610" s="118"/>
      <c r="L4610"/>
      <c r="M4610"/>
    </row>
    <row r="4611" spans="10:13" ht="14" x14ac:dyDescent="0.3">
      <c r="J4611"/>
      <c r="K4611" s="118"/>
      <c r="L4611"/>
      <c r="M4611"/>
    </row>
    <row r="4612" spans="10:13" ht="14" x14ac:dyDescent="0.3">
      <c r="J4612"/>
      <c r="K4612" s="118"/>
      <c r="L4612"/>
      <c r="M4612"/>
    </row>
    <row r="4613" spans="10:13" ht="14" x14ac:dyDescent="0.3">
      <c r="J4613"/>
      <c r="K4613" s="118"/>
      <c r="L4613"/>
      <c r="M4613"/>
    </row>
    <row r="4614" spans="10:13" ht="14" x14ac:dyDescent="0.3">
      <c r="J4614"/>
      <c r="K4614" s="118"/>
      <c r="L4614"/>
      <c r="M4614"/>
    </row>
    <row r="4615" spans="10:13" ht="14" x14ac:dyDescent="0.3">
      <c r="J4615"/>
      <c r="K4615" s="118"/>
      <c r="L4615"/>
      <c r="M4615"/>
    </row>
    <row r="4616" spans="10:13" ht="14" x14ac:dyDescent="0.3">
      <c r="J4616"/>
      <c r="K4616" s="118"/>
      <c r="L4616"/>
      <c r="M4616"/>
    </row>
    <row r="4617" spans="10:13" ht="14" x14ac:dyDescent="0.3">
      <c r="J4617"/>
      <c r="K4617" s="118"/>
      <c r="L4617"/>
      <c r="M4617"/>
    </row>
    <row r="4618" spans="10:13" ht="14" x14ac:dyDescent="0.3">
      <c r="J4618"/>
      <c r="K4618" s="118"/>
      <c r="L4618"/>
      <c r="M4618"/>
    </row>
    <row r="4619" spans="10:13" ht="14" x14ac:dyDescent="0.3">
      <c r="J4619"/>
      <c r="K4619" s="118"/>
      <c r="L4619"/>
      <c r="M4619"/>
    </row>
    <row r="4620" spans="10:13" ht="14" x14ac:dyDescent="0.3">
      <c r="J4620"/>
      <c r="K4620" s="118"/>
      <c r="L4620"/>
      <c r="M4620"/>
    </row>
    <row r="4621" spans="10:13" ht="14" x14ac:dyDescent="0.3">
      <c r="J4621"/>
      <c r="K4621" s="118"/>
      <c r="L4621"/>
      <c r="M4621"/>
    </row>
    <row r="4622" spans="10:13" ht="14" x14ac:dyDescent="0.3">
      <c r="J4622"/>
      <c r="K4622" s="118"/>
      <c r="L4622"/>
      <c r="M4622"/>
    </row>
    <row r="4623" spans="10:13" ht="14" x14ac:dyDescent="0.3">
      <c r="J4623"/>
      <c r="K4623" s="118"/>
      <c r="L4623"/>
      <c r="M4623"/>
    </row>
    <row r="4624" spans="10:13" ht="14" x14ac:dyDescent="0.3">
      <c r="J4624"/>
      <c r="K4624" s="118"/>
      <c r="L4624"/>
      <c r="M4624"/>
    </row>
    <row r="4625" spans="10:13" ht="14" x14ac:dyDescent="0.3">
      <c r="J4625"/>
      <c r="K4625" s="118"/>
      <c r="L4625"/>
      <c r="M4625"/>
    </row>
    <row r="4626" spans="10:13" ht="14" x14ac:dyDescent="0.3">
      <c r="J4626"/>
      <c r="K4626" s="118"/>
      <c r="L4626"/>
      <c r="M4626"/>
    </row>
    <row r="4627" spans="10:13" ht="14" x14ac:dyDescent="0.3">
      <c r="J4627"/>
      <c r="K4627" s="118"/>
      <c r="L4627"/>
      <c r="M4627"/>
    </row>
    <row r="4628" spans="10:13" ht="14" x14ac:dyDescent="0.3">
      <c r="J4628"/>
      <c r="K4628" s="118"/>
      <c r="L4628"/>
      <c r="M4628"/>
    </row>
    <row r="4629" spans="10:13" ht="14" x14ac:dyDescent="0.3">
      <c r="J4629"/>
      <c r="K4629" s="118"/>
      <c r="L4629"/>
      <c r="M4629"/>
    </row>
    <row r="4630" spans="10:13" ht="14" x14ac:dyDescent="0.3">
      <c r="J4630"/>
      <c r="K4630" s="118"/>
      <c r="L4630"/>
      <c r="M4630"/>
    </row>
    <row r="4631" spans="10:13" ht="14" x14ac:dyDescent="0.3">
      <c r="J4631"/>
      <c r="K4631" s="118"/>
      <c r="L4631"/>
      <c r="M4631"/>
    </row>
    <row r="4632" spans="10:13" ht="14" x14ac:dyDescent="0.3">
      <c r="J4632"/>
      <c r="K4632" s="118"/>
      <c r="L4632"/>
      <c r="M4632"/>
    </row>
    <row r="4633" spans="10:13" ht="14" x14ac:dyDescent="0.3">
      <c r="J4633"/>
      <c r="K4633" s="118"/>
      <c r="L4633"/>
      <c r="M4633"/>
    </row>
    <row r="4634" spans="10:13" ht="14" x14ac:dyDescent="0.3">
      <c r="J4634"/>
      <c r="K4634" s="118"/>
      <c r="L4634"/>
      <c r="M4634"/>
    </row>
    <row r="4635" spans="10:13" ht="14" x14ac:dyDescent="0.3">
      <c r="J4635"/>
      <c r="K4635" s="118"/>
      <c r="L4635"/>
      <c r="M4635"/>
    </row>
    <row r="4636" spans="10:13" ht="14" x14ac:dyDescent="0.3">
      <c r="J4636"/>
      <c r="K4636" s="118"/>
      <c r="L4636"/>
      <c r="M4636"/>
    </row>
    <row r="4637" spans="10:13" ht="14" x14ac:dyDescent="0.3">
      <c r="J4637"/>
      <c r="K4637" s="118"/>
      <c r="L4637"/>
      <c r="M4637"/>
    </row>
    <row r="4638" spans="10:13" ht="14" x14ac:dyDescent="0.3">
      <c r="J4638"/>
      <c r="K4638" s="118"/>
      <c r="L4638"/>
      <c r="M4638"/>
    </row>
    <row r="4639" spans="10:13" ht="14" x14ac:dyDescent="0.3">
      <c r="J4639"/>
      <c r="K4639" s="118"/>
      <c r="L4639"/>
      <c r="M4639"/>
    </row>
    <row r="4640" spans="10:13" ht="14" x14ac:dyDescent="0.3">
      <c r="J4640"/>
      <c r="K4640" s="118"/>
      <c r="L4640"/>
      <c r="M4640"/>
    </row>
    <row r="4641" spans="10:13" ht="14" x14ac:dyDescent="0.3">
      <c r="J4641"/>
      <c r="K4641" s="118"/>
      <c r="L4641"/>
      <c r="M4641"/>
    </row>
    <row r="4642" spans="10:13" ht="14" x14ac:dyDescent="0.3">
      <c r="J4642"/>
      <c r="K4642" s="118"/>
      <c r="L4642"/>
      <c r="M4642"/>
    </row>
    <row r="4643" spans="10:13" ht="14" x14ac:dyDescent="0.3">
      <c r="J4643"/>
      <c r="K4643" s="118"/>
      <c r="L4643"/>
      <c r="M4643"/>
    </row>
    <row r="4644" spans="10:13" ht="14" x14ac:dyDescent="0.3">
      <c r="J4644"/>
      <c r="K4644" s="118"/>
      <c r="L4644"/>
      <c r="M4644"/>
    </row>
    <row r="4645" spans="10:13" ht="14" x14ac:dyDescent="0.3">
      <c r="J4645"/>
      <c r="K4645" s="118"/>
      <c r="L4645"/>
      <c r="M4645"/>
    </row>
    <row r="4646" spans="10:13" ht="14" x14ac:dyDescent="0.3">
      <c r="J4646"/>
      <c r="K4646" s="118"/>
      <c r="L4646"/>
      <c r="M4646"/>
    </row>
    <row r="4647" spans="10:13" ht="14" x14ac:dyDescent="0.3">
      <c r="J4647"/>
      <c r="K4647" s="118"/>
      <c r="L4647"/>
      <c r="M4647"/>
    </row>
    <row r="4648" spans="10:13" ht="14" x14ac:dyDescent="0.3">
      <c r="J4648"/>
      <c r="K4648" s="118"/>
      <c r="L4648"/>
      <c r="M4648"/>
    </row>
    <row r="4649" spans="10:13" ht="14" x14ac:dyDescent="0.3">
      <c r="J4649"/>
      <c r="K4649" s="118"/>
      <c r="L4649"/>
      <c r="M4649"/>
    </row>
    <row r="4650" spans="10:13" ht="14" x14ac:dyDescent="0.3">
      <c r="J4650"/>
      <c r="K4650" s="118"/>
      <c r="L4650"/>
      <c r="M4650"/>
    </row>
    <row r="4651" spans="10:13" ht="14" x14ac:dyDescent="0.3">
      <c r="J4651"/>
      <c r="K4651" s="118"/>
      <c r="L4651"/>
      <c r="M4651"/>
    </row>
    <row r="4652" spans="10:13" ht="14" x14ac:dyDescent="0.3">
      <c r="J4652"/>
      <c r="K4652" s="118"/>
      <c r="L4652"/>
      <c r="M4652"/>
    </row>
    <row r="4653" spans="10:13" ht="14" x14ac:dyDescent="0.3">
      <c r="J4653"/>
      <c r="K4653" s="118"/>
      <c r="L4653"/>
      <c r="M4653"/>
    </row>
    <row r="4654" spans="10:13" ht="14" x14ac:dyDescent="0.3">
      <c r="J4654"/>
      <c r="K4654" s="118"/>
      <c r="L4654"/>
      <c r="M4654"/>
    </row>
    <row r="4655" spans="10:13" ht="14" x14ac:dyDescent="0.3">
      <c r="J4655"/>
      <c r="K4655" s="118"/>
      <c r="L4655"/>
      <c r="M4655"/>
    </row>
    <row r="4656" spans="10:13" ht="14" x14ac:dyDescent="0.3">
      <c r="J4656"/>
      <c r="K4656" s="118"/>
      <c r="L4656"/>
      <c r="M4656"/>
    </row>
    <row r="4657" spans="10:13" ht="14" x14ac:dyDescent="0.3">
      <c r="J4657"/>
      <c r="K4657" s="118"/>
      <c r="L4657"/>
      <c r="M4657"/>
    </row>
    <row r="4658" spans="10:13" ht="14" x14ac:dyDescent="0.3">
      <c r="J4658"/>
      <c r="K4658" s="118"/>
      <c r="L4658"/>
      <c r="M4658"/>
    </row>
    <row r="4659" spans="10:13" ht="14" x14ac:dyDescent="0.3">
      <c r="J4659"/>
      <c r="K4659" s="118"/>
      <c r="L4659"/>
      <c r="M4659"/>
    </row>
    <row r="4660" spans="10:13" ht="14" x14ac:dyDescent="0.3">
      <c r="J4660"/>
      <c r="K4660" s="118"/>
      <c r="L4660"/>
      <c r="M4660"/>
    </row>
    <row r="4661" spans="10:13" ht="14" x14ac:dyDescent="0.3">
      <c r="J4661"/>
      <c r="K4661" s="118"/>
      <c r="L4661"/>
      <c r="M4661"/>
    </row>
    <row r="4662" spans="10:13" ht="14" x14ac:dyDescent="0.3">
      <c r="J4662"/>
      <c r="K4662" s="118"/>
      <c r="L4662"/>
      <c r="M4662"/>
    </row>
    <row r="4663" spans="10:13" ht="14" x14ac:dyDescent="0.3">
      <c r="J4663"/>
      <c r="K4663" s="118"/>
      <c r="L4663"/>
      <c r="M4663"/>
    </row>
    <row r="4664" spans="10:13" ht="14" x14ac:dyDescent="0.3">
      <c r="J4664"/>
      <c r="K4664" s="118"/>
      <c r="L4664"/>
      <c r="M4664"/>
    </row>
    <row r="4665" spans="10:13" ht="14" x14ac:dyDescent="0.3">
      <c r="J4665"/>
      <c r="K4665" s="118"/>
      <c r="L4665"/>
      <c r="M4665"/>
    </row>
    <row r="4666" spans="10:13" ht="14" x14ac:dyDescent="0.3">
      <c r="J4666"/>
      <c r="K4666" s="118"/>
      <c r="L4666"/>
      <c r="M4666"/>
    </row>
    <row r="4667" spans="10:13" ht="14" x14ac:dyDescent="0.3">
      <c r="J4667"/>
      <c r="K4667" s="118"/>
      <c r="L4667"/>
      <c r="M4667"/>
    </row>
    <row r="4668" spans="10:13" ht="14" x14ac:dyDescent="0.3">
      <c r="J4668"/>
      <c r="K4668" s="118"/>
      <c r="L4668"/>
      <c r="M4668"/>
    </row>
    <row r="4669" spans="10:13" ht="14" x14ac:dyDescent="0.3">
      <c r="J4669"/>
      <c r="K4669" s="118"/>
      <c r="L4669"/>
      <c r="M4669"/>
    </row>
    <row r="4670" spans="10:13" ht="14" x14ac:dyDescent="0.3">
      <c r="J4670"/>
      <c r="K4670" s="118"/>
      <c r="L4670"/>
      <c r="M4670"/>
    </row>
    <row r="4671" spans="10:13" ht="14" x14ac:dyDescent="0.3">
      <c r="J4671"/>
      <c r="K4671" s="118"/>
      <c r="L4671"/>
      <c r="M4671"/>
    </row>
    <row r="4672" spans="10:13" ht="14" x14ac:dyDescent="0.3">
      <c r="J4672"/>
      <c r="K4672" s="118"/>
      <c r="L4672"/>
      <c r="M4672"/>
    </row>
    <row r="4673" spans="10:13" ht="14" x14ac:dyDescent="0.3">
      <c r="J4673"/>
      <c r="K4673" s="118"/>
      <c r="L4673"/>
      <c r="M4673"/>
    </row>
    <row r="4674" spans="10:13" ht="14" x14ac:dyDescent="0.3">
      <c r="J4674"/>
      <c r="K4674" s="118"/>
      <c r="L4674"/>
      <c r="M4674"/>
    </row>
    <row r="4675" spans="10:13" ht="14" x14ac:dyDescent="0.3">
      <c r="J4675"/>
      <c r="K4675" s="118"/>
      <c r="L4675"/>
      <c r="M4675"/>
    </row>
    <row r="4676" spans="10:13" ht="14" x14ac:dyDescent="0.3">
      <c r="J4676"/>
      <c r="K4676" s="118"/>
      <c r="L4676"/>
      <c r="M4676"/>
    </row>
    <row r="4677" spans="10:13" ht="14" x14ac:dyDescent="0.3">
      <c r="J4677"/>
      <c r="K4677" s="118"/>
      <c r="L4677"/>
      <c r="M4677"/>
    </row>
    <row r="4678" spans="10:13" ht="14" x14ac:dyDescent="0.3">
      <c r="J4678"/>
      <c r="K4678" s="118"/>
      <c r="L4678"/>
      <c r="M4678"/>
    </row>
    <row r="4679" spans="10:13" ht="14" x14ac:dyDescent="0.3">
      <c r="J4679"/>
      <c r="K4679" s="118"/>
      <c r="L4679"/>
      <c r="M4679"/>
    </row>
    <row r="4680" spans="10:13" ht="14" x14ac:dyDescent="0.3">
      <c r="J4680"/>
      <c r="K4680" s="118"/>
      <c r="L4680"/>
      <c r="M4680"/>
    </row>
    <row r="4681" spans="10:13" ht="14" x14ac:dyDescent="0.3">
      <c r="J4681"/>
      <c r="K4681" s="118"/>
      <c r="L4681"/>
      <c r="M4681"/>
    </row>
    <row r="4682" spans="10:13" ht="14" x14ac:dyDescent="0.3">
      <c r="J4682"/>
      <c r="K4682" s="118"/>
      <c r="L4682"/>
      <c r="M4682"/>
    </row>
    <row r="4683" spans="10:13" ht="14" x14ac:dyDescent="0.3">
      <c r="J4683"/>
      <c r="K4683" s="118"/>
      <c r="L4683"/>
      <c r="M4683"/>
    </row>
    <row r="4684" spans="10:13" ht="14" x14ac:dyDescent="0.3">
      <c r="J4684"/>
      <c r="K4684" s="118"/>
      <c r="L4684"/>
      <c r="M4684"/>
    </row>
    <row r="4685" spans="10:13" ht="14" x14ac:dyDescent="0.3">
      <c r="J4685"/>
      <c r="K4685" s="118"/>
      <c r="L4685"/>
      <c r="M4685"/>
    </row>
    <row r="4686" spans="10:13" ht="14" x14ac:dyDescent="0.3">
      <c r="J4686"/>
      <c r="K4686" s="118"/>
      <c r="L4686"/>
      <c r="M4686"/>
    </row>
    <row r="4687" spans="10:13" ht="14" x14ac:dyDescent="0.3">
      <c r="J4687"/>
      <c r="K4687" s="118"/>
      <c r="L4687"/>
      <c r="M4687"/>
    </row>
    <row r="4688" spans="10:13" ht="14" x14ac:dyDescent="0.3">
      <c r="J4688"/>
      <c r="K4688" s="118"/>
      <c r="L4688"/>
      <c r="M4688"/>
    </row>
    <row r="4689" spans="10:13" ht="14" x14ac:dyDescent="0.3">
      <c r="J4689"/>
      <c r="K4689" s="118"/>
      <c r="L4689"/>
      <c r="M4689"/>
    </row>
    <row r="4690" spans="10:13" ht="14" x14ac:dyDescent="0.3">
      <c r="J4690"/>
      <c r="K4690" s="118"/>
      <c r="L4690"/>
      <c r="M4690"/>
    </row>
    <row r="4691" spans="10:13" ht="14" x14ac:dyDescent="0.3">
      <c r="J4691"/>
      <c r="K4691" s="118"/>
      <c r="L4691"/>
      <c r="M4691"/>
    </row>
    <row r="4692" spans="10:13" ht="14" x14ac:dyDescent="0.3">
      <c r="J4692"/>
      <c r="K4692" s="118"/>
      <c r="L4692"/>
      <c r="M4692"/>
    </row>
    <row r="4693" spans="10:13" ht="14" x14ac:dyDescent="0.3">
      <c r="J4693"/>
      <c r="K4693" s="118"/>
      <c r="L4693"/>
      <c r="M4693"/>
    </row>
    <row r="4694" spans="10:13" ht="14" x14ac:dyDescent="0.3">
      <c r="J4694"/>
      <c r="K4694" s="118"/>
      <c r="L4694"/>
      <c r="M4694"/>
    </row>
    <row r="4695" spans="10:13" ht="14" x14ac:dyDescent="0.3">
      <c r="J4695"/>
      <c r="K4695" s="118"/>
      <c r="L4695"/>
      <c r="M4695"/>
    </row>
    <row r="4696" spans="10:13" ht="14" x14ac:dyDescent="0.3">
      <c r="J4696"/>
      <c r="K4696" s="118"/>
      <c r="L4696"/>
      <c r="M4696"/>
    </row>
    <row r="4697" spans="10:13" ht="14" x14ac:dyDescent="0.3">
      <c r="J4697"/>
      <c r="K4697" s="118"/>
      <c r="L4697"/>
      <c r="M4697"/>
    </row>
    <row r="4698" spans="10:13" ht="14" x14ac:dyDescent="0.3">
      <c r="J4698"/>
      <c r="K4698" s="118"/>
      <c r="L4698"/>
      <c r="M4698"/>
    </row>
    <row r="4699" spans="10:13" ht="14" x14ac:dyDescent="0.3">
      <c r="J4699"/>
      <c r="K4699" s="118"/>
      <c r="L4699"/>
      <c r="M4699"/>
    </row>
    <row r="4700" spans="10:13" ht="14" x14ac:dyDescent="0.3">
      <c r="J4700"/>
      <c r="K4700" s="118"/>
      <c r="L4700"/>
      <c r="M4700"/>
    </row>
    <row r="4701" spans="10:13" ht="14" x14ac:dyDescent="0.3">
      <c r="J4701"/>
      <c r="K4701" s="118"/>
      <c r="L4701"/>
      <c r="M4701"/>
    </row>
    <row r="4702" spans="10:13" ht="14" x14ac:dyDescent="0.3">
      <c r="J4702"/>
      <c r="K4702" s="118"/>
      <c r="L4702"/>
      <c r="M4702"/>
    </row>
    <row r="4703" spans="10:13" ht="14" x14ac:dyDescent="0.3">
      <c r="J4703"/>
      <c r="K4703" s="118"/>
      <c r="L4703"/>
      <c r="M4703"/>
    </row>
    <row r="4704" spans="10:13" ht="14" x14ac:dyDescent="0.3">
      <c r="J4704"/>
      <c r="K4704" s="118"/>
      <c r="L4704"/>
      <c r="M4704"/>
    </row>
    <row r="4705" spans="10:13" ht="14" x14ac:dyDescent="0.3">
      <c r="J4705"/>
      <c r="K4705" s="118"/>
      <c r="L4705"/>
      <c r="M4705"/>
    </row>
    <row r="4706" spans="10:13" ht="14" x14ac:dyDescent="0.3">
      <c r="J4706"/>
      <c r="K4706" s="118"/>
      <c r="L4706"/>
      <c r="M4706"/>
    </row>
    <row r="4707" spans="10:13" ht="14" x14ac:dyDescent="0.3">
      <c r="J4707"/>
      <c r="K4707" s="118"/>
      <c r="L4707"/>
      <c r="M4707"/>
    </row>
    <row r="4708" spans="10:13" ht="14" x14ac:dyDescent="0.3">
      <c r="J4708"/>
      <c r="K4708" s="118"/>
      <c r="L4708"/>
      <c r="M4708"/>
    </row>
    <row r="4709" spans="10:13" ht="14" x14ac:dyDescent="0.3">
      <c r="J4709"/>
      <c r="K4709" s="118"/>
      <c r="L4709"/>
      <c r="M4709"/>
    </row>
    <row r="4710" spans="10:13" ht="14" x14ac:dyDescent="0.3">
      <c r="J4710"/>
      <c r="K4710" s="118"/>
      <c r="L4710"/>
      <c r="M4710"/>
    </row>
    <row r="4711" spans="10:13" ht="14" x14ac:dyDescent="0.3">
      <c r="J4711"/>
      <c r="K4711" s="118"/>
      <c r="L4711"/>
      <c r="M4711"/>
    </row>
    <row r="4712" spans="10:13" ht="14" x14ac:dyDescent="0.3">
      <c r="J4712"/>
      <c r="K4712" s="118"/>
      <c r="L4712"/>
      <c r="M4712"/>
    </row>
    <row r="4713" spans="10:13" ht="14" x14ac:dyDescent="0.3">
      <c r="J4713"/>
      <c r="K4713" s="118"/>
      <c r="L4713"/>
      <c r="M4713"/>
    </row>
    <row r="4714" spans="10:13" ht="14" x14ac:dyDescent="0.3">
      <c r="J4714"/>
      <c r="K4714" s="118"/>
      <c r="L4714"/>
      <c r="M4714"/>
    </row>
    <row r="4715" spans="10:13" ht="14" x14ac:dyDescent="0.3">
      <c r="J4715"/>
      <c r="K4715" s="118"/>
      <c r="L4715"/>
      <c r="M4715"/>
    </row>
    <row r="4716" spans="10:13" ht="14" x14ac:dyDescent="0.3">
      <c r="J4716"/>
      <c r="K4716" s="118"/>
      <c r="L4716"/>
      <c r="M4716"/>
    </row>
    <row r="4717" spans="10:13" ht="14" x14ac:dyDescent="0.3">
      <c r="J4717"/>
      <c r="K4717" s="118"/>
      <c r="L4717"/>
      <c r="M4717"/>
    </row>
    <row r="4718" spans="10:13" ht="14" x14ac:dyDescent="0.3">
      <c r="J4718"/>
      <c r="K4718" s="118"/>
      <c r="L4718"/>
      <c r="M4718"/>
    </row>
    <row r="4719" spans="10:13" ht="14" x14ac:dyDescent="0.3">
      <c r="J4719"/>
      <c r="K4719" s="118"/>
      <c r="L4719"/>
      <c r="M4719"/>
    </row>
    <row r="4720" spans="10:13" ht="14" x14ac:dyDescent="0.3">
      <c r="J4720"/>
      <c r="K4720" s="118"/>
      <c r="L4720"/>
      <c r="M4720"/>
    </row>
    <row r="4721" spans="10:13" ht="14" x14ac:dyDescent="0.3">
      <c r="J4721"/>
      <c r="K4721" s="118"/>
      <c r="L4721"/>
      <c r="M4721"/>
    </row>
    <row r="4722" spans="10:13" ht="14" x14ac:dyDescent="0.3">
      <c r="J4722"/>
      <c r="K4722" s="118"/>
      <c r="L4722"/>
      <c r="M4722"/>
    </row>
    <row r="4723" spans="10:13" ht="14" x14ac:dyDescent="0.3">
      <c r="J4723"/>
      <c r="K4723" s="118"/>
      <c r="L4723"/>
      <c r="M4723"/>
    </row>
    <row r="4724" spans="10:13" ht="14" x14ac:dyDescent="0.3">
      <c r="J4724"/>
      <c r="K4724" s="118"/>
      <c r="L4724"/>
      <c r="M4724"/>
    </row>
    <row r="4725" spans="10:13" ht="14" x14ac:dyDescent="0.3">
      <c r="J4725"/>
      <c r="K4725" s="118"/>
      <c r="L4725"/>
      <c r="M4725"/>
    </row>
    <row r="4726" spans="10:13" ht="14" x14ac:dyDescent="0.3">
      <c r="J4726"/>
      <c r="K4726" s="118"/>
      <c r="L4726"/>
      <c r="M4726"/>
    </row>
    <row r="4727" spans="10:13" ht="14" x14ac:dyDescent="0.3">
      <c r="J4727"/>
      <c r="K4727" s="118"/>
      <c r="L4727"/>
      <c r="M4727"/>
    </row>
    <row r="4728" spans="10:13" ht="14" x14ac:dyDescent="0.3">
      <c r="J4728"/>
      <c r="K4728" s="118"/>
      <c r="L4728"/>
      <c r="M4728"/>
    </row>
    <row r="4729" spans="10:13" ht="14" x14ac:dyDescent="0.3">
      <c r="J4729"/>
      <c r="K4729" s="118"/>
      <c r="L4729"/>
      <c r="M4729"/>
    </row>
    <row r="4730" spans="10:13" ht="14" x14ac:dyDescent="0.3">
      <c r="J4730"/>
      <c r="K4730" s="118"/>
      <c r="L4730"/>
      <c r="M4730"/>
    </row>
    <row r="4731" spans="10:13" ht="14" x14ac:dyDescent="0.3">
      <c r="J4731"/>
      <c r="K4731" s="118"/>
      <c r="L4731"/>
      <c r="M4731"/>
    </row>
    <row r="4732" spans="10:13" ht="14" x14ac:dyDescent="0.3">
      <c r="J4732"/>
      <c r="K4732" s="118"/>
      <c r="L4732"/>
      <c r="M4732"/>
    </row>
    <row r="4733" spans="10:13" ht="14" x14ac:dyDescent="0.3">
      <c r="J4733"/>
      <c r="K4733" s="118"/>
      <c r="L4733"/>
      <c r="M4733"/>
    </row>
    <row r="4734" spans="10:13" ht="14" x14ac:dyDescent="0.3">
      <c r="J4734"/>
      <c r="K4734" s="118"/>
      <c r="L4734"/>
      <c r="M4734"/>
    </row>
    <row r="4735" spans="10:13" ht="14" x14ac:dyDescent="0.3">
      <c r="J4735"/>
      <c r="K4735" s="118"/>
      <c r="L4735"/>
      <c r="M4735"/>
    </row>
    <row r="4736" spans="10:13" ht="14" x14ac:dyDescent="0.3">
      <c r="J4736"/>
      <c r="K4736" s="118"/>
      <c r="L4736"/>
      <c r="M4736"/>
    </row>
    <row r="4737" spans="10:13" ht="14" x14ac:dyDescent="0.3">
      <c r="J4737"/>
      <c r="K4737" s="118"/>
      <c r="L4737"/>
      <c r="M4737"/>
    </row>
    <row r="4738" spans="10:13" ht="14" x14ac:dyDescent="0.3">
      <c r="J4738"/>
      <c r="K4738" s="118"/>
      <c r="L4738"/>
      <c r="M4738"/>
    </row>
    <row r="4739" spans="10:13" ht="14" x14ac:dyDescent="0.3">
      <c r="J4739"/>
      <c r="K4739" s="118"/>
      <c r="L4739"/>
      <c r="M4739"/>
    </row>
    <row r="4740" spans="10:13" ht="14" x14ac:dyDescent="0.3">
      <c r="J4740"/>
      <c r="K4740" s="118"/>
      <c r="L4740"/>
      <c r="M4740"/>
    </row>
    <row r="4741" spans="10:13" ht="14" x14ac:dyDescent="0.3">
      <c r="J4741"/>
      <c r="K4741" s="118"/>
      <c r="L4741"/>
      <c r="M4741"/>
    </row>
    <row r="4742" spans="10:13" ht="14" x14ac:dyDescent="0.3">
      <c r="J4742"/>
      <c r="K4742" s="118"/>
      <c r="L4742"/>
      <c r="M4742"/>
    </row>
    <row r="4743" spans="10:13" ht="14" x14ac:dyDescent="0.3">
      <c r="J4743"/>
      <c r="K4743" s="118"/>
      <c r="L4743"/>
      <c r="M4743"/>
    </row>
    <row r="4744" spans="10:13" ht="14" x14ac:dyDescent="0.3">
      <c r="J4744"/>
      <c r="K4744" s="118"/>
      <c r="L4744"/>
      <c r="M4744"/>
    </row>
    <row r="4745" spans="10:13" ht="14" x14ac:dyDescent="0.3">
      <c r="J4745"/>
      <c r="K4745" s="118"/>
      <c r="L4745"/>
      <c r="M4745"/>
    </row>
    <row r="4746" spans="10:13" ht="14" x14ac:dyDescent="0.3">
      <c r="J4746"/>
      <c r="K4746" s="118"/>
      <c r="L4746"/>
      <c r="M4746"/>
    </row>
    <row r="4747" spans="10:13" ht="14" x14ac:dyDescent="0.3">
      <c r="J4747"/>
      <c r="K4747" s="118"/>
      <c r="L4747"/>
      <c r="M4747"/>
    </row>
    <row r="4748" spans="10:13" ht="14" x14ac:dyDescent="0.3">
      <c r="J4748"/>
      <c r="K4748" s="118"/>
      <c r="L4748"/>
      <c r="M4748"/>
    </row>
    <row r="4749" spans="10:13" ht="14" x14ac:dyDescent="0.3">
      <c r="J4749"/>
      <c r="K4749" s="118"/>
      <c r="L4749"/>
      <c r="M4749"/>
    </row>
    <row r="4750" spans="10:13" ht="14" x14ac:dyDescent="0.3">
      <c r="J4750"/>
      <c r="K4750" s="118"/>
      <c r="L4750"/>
      <c r="M4750"/>
    </row>
    <row r="4751" spans="10:13" ht="14" x14ac:dyDescent="0.3">
      <c r="J4751"/>
      <c r="K4751" s="118"/>
      <c r="L4751"/>
      <c r="M4751"/>
    </row>
    <row r="4752" spans="10:13" ht="14" x14ac:dyDescent="0.3">
      <c r="J4752"/>
      <c r="K4752" s="118"/>
      <c r="L4752"/>
      <c r="M4752"/>
    </row>
    <row r="4753" spans="10:13" ht="14" x14ac:dyDescent="0.3">
      <c r="J4753"/>
      <c r="K4753" s="118"/>
      <c r="L4753"/>
      <c r="M4753"/>
    </row>
    <row r="4754" spans="10:13" ht="14" x14ac:dyDescent="0.3">
      <c r="J4754"/>
      <c r="K4754" s="118"/>
      <c r="L4754"/>
      <c r="M4754"/>
    </row>
    <row r="4755" spans="10:13" ht="14" x14ac:dyDescent="0.3">
      <c r="J4755"/>
      <c r="K4755" s="118"/>
      <c r="L4755"/>
      <c r="M4755"/>
    </row>
    <row r="4756" spans="10:13" ht="14" x14ac:dyDescent="0.3">
      <c r="J4756"/>
      <c r="K4756" s="118"/>
      <c r="L4756"/>
      <c r="M4756"/>
    </row>
    <row r="4757" spans="10:13" ht="14" x14ac:dyDescent="0.3">
      <c r="J4757"/>
      <c r="K4757" s="118"/>
      <c r="L4757"/>
      <c r="M4757"/>
    </row>
    <row r="4758" spans="10:13" ht="14" x14ac:dyDescent="0.3">
      <c r="J4758"/>
      <c r="K4758" s="118"/>
      <c r="L4758"/>
      <c r="M4758"/>
    </row>
    <row r="4759" spans="10:13" ht="14" x14ac:dyDescent="0.3">
      <c r="J4759"/>
      <c r="K4759" s="118"/>
      <c r="L4759"/>
      <c r="M4759"/>
    </row>
    <row r="4760" spans="10:13" ht="14" x14ac:dyDescent="0.3">
      <c r="J4760"/>
      <c r="K4760" s="118"/>
      <c r="L4760"/>
      <c r="M4760"/>
    </row>
    <row r="4761" spans="10:13" ht="14" x14ac:dyDescent="0.3">
      <c r="J4761"/>
      <c r="K4761" s="118"/>
      <c r="L4761"/>
      <c r="M4761"/>
    </row>
    <row r="4762" spans="10:13" ht="14" x14ac:dyDescent="0.3">
      <c r="J4762"/>
      <c r="K4762" s="118"/>
      <c r="L4762"/>
      <c r="M4762"/>
    </row>
    <row r="4763" spans="10:13" ht="14" x14ac:dyDescent="0.3">
      <c r="J4763"/>
      <c r="K4763" s="118"/>
      <c r="L4763"/>
      <c r="M4763"/>
    </row>
    <row r="4764" spans="10:13" ht="14" x14ac:dyDescent="0.3">
      <c r="J4764"/>
      <c r="K4764" s="118"/>
      <c r="L4764"/>
      <c r="M4764"/>
    </row>
    <row r="4765" spans="10:13" ht="14" x14ac:dyDescent="0.3">
      <c r="J4765"/>
      <c r="K4765" s="118"/>
      <c r="L4765"/>
      <c r="M4765"/>
    </row>
    <row r="4766" spans="10:13" ht="14" x14ac:dyDescent="0.3">
      <c r="J4766"/>
      <c r="K4766" s="118"/>
      <c r="L4766"/>
      <c r="M4766"/>
    </row>
    <row r="4767" spans="10:13" ht="14" x14ac:dyDescent="0.3">
      <c r="J4767"/>
      <c r="K4767" s="118"/>
      <c r="L4767"/>
      <c r="M4767"/>
    </row>
    <row r="4768" spans="10:13" ht="14" x14ac:dyDescent="0.3">
      <c r="J4768"/>
      <c r="K4768" s="118"/>
      <c r="L4768"/>
      <c r="M4768"/>
    </row>
    <row r="4769" spans="10:13" ht="14" x14ac:dyDescent="0.3">
      <c r="J4769"/>
      <c r="K4769" s="118"/>
      <c r="L4769"/>
      <c r="M4769"/>
    </row>
    <row r="4770" spans="10:13" ht="14" x14ac:dyDescent="0.3">
      <c r="J4770"/>
      <c r="K4770" s="118"/>
      <c r="L4770"/>
      <c r="M4770"/>
    </row>
    <row r="4771" spans="10:13" ht="14" x14ac:dyDescent="0.3">
      <c r="J4771"/>
      <c r="K4771" s="118"/>
      <c r="L4771"/>
      <c r="M4771"/>
    </row>
    <row r="4772" spans="10:13" ht="14" x14ac:dyDescent="0.3">
      <c r="J4772"/>
      <c r="K4772" s="118"/>
      <c r="L4772"/>
      <c r="M4772"/>
    </row>
    <row r="4773" spans="10:13" ht="14" x14ac:dyDescent="0.3">
      <c r="J4773"/>
      <c r="K4773" s="118"/>
      <c r="L4773"/>
      <c r="M4773"/>
    </row>
    <row r="4774" spans="10:13" ht="14" x14ac:dyDescent="0.3">
      <c r="J4774"/>
      <c r="K4774" s="118"/>
      <c r="L4774"/>
      <c r="M4774"/>
    </row>
    <row r="4775" spans="10:13" ht="14" x14ac:dyDescent="0.3">
      <c r="J4775"/>
      <c r="K4775" s="118"/>
      <c r="L4775"/>
      <c r="M4775"/>
    </row>
    <row r="4776" spans="10:13" ht="14" x14ac:dyDescent="0.3">
      <c r="J4776"/>
      <c r="K4776" s="118"/>
      <c r="L4776"/>
      <c r="M4776"/>
    </row>
    <row r="4777" spans="10:13" ht="14" x14ac:dyDescent="0.3">
      <c r="J4777"/>
      <c r="K4777" s="118"/>
      <c r="L4777"/>
      <c r="M4777"/>
    </row>
    <row r="4778" spans="10:13" ht="14" x14ac:dyDescent="0.3">
      <c r="J4778"/>
      <c r="K4778" s="118"/>
      <c r="L4778"/>
      <c r="M4778"/>
    </row>
    <row r="4779" spans="10:13" ht="14" x14ac:dyDescent="0.3">
      <c r="J4779"/>
      <c r="K4779" s="118"/>
      <c r="L4779"/>
      <c r="M4779"/>
    </row>
    <row r="4780" spans="10:13" ht="14" x14ac:dyDescent="0.3">
      <c r="J4780"/>
      <c r="K4780" s="118"/>
      <c r="L4780"/>
      <c r="M4780"/>
    </row>
    <row r="4781" spans="10:13" ht="14" x14ac:dyDescent="0.3">
      <c r="J4781"/>
      <c r="K4781" s="118"/>
      <c r="L4781"/>
      <c r="M4781"/>
    </row>
    <row r="4782" spans="10:13" ht="14" x14ac:dyDescent="0.3">
      <c r="J4782"/>
      <c r="K4782" s="118"/>
      <c r="L4782"/>
      <c r="M4782"/>
    </row>
    <row r="4783" spans="10:13" ht="14" x14ac:dyDescent="0.3">
      <c r="J4783"/>
      <c r="K4783" s="118"/>
      <c r="L4783"/>
      <c r="M4783"/>
    </row>
    <row r="4784" spans="10:13" ht="14" x14ac:dyDescent="0.3">
      <c r="J4784"/>
      <c r="K4784" s="118"/>
      <c r="L4784"/>
      <c r="M4784"/>
    </row>
    <row r="4785" spans="10:13" ht="14" x14ac:dyDescent="0.3">
      <c r="J4785"/>
      <c r="K4785" s="118"/>
      <c r="L4785"/>
      <c r="M4785"/>
    </row>
    <row r="4786" spans="10:13" ht="14" x14ac:dyDescent="0.3">
      <c r="J4786"/>
      <c r="K4786" s="118"/>
      <c r="L4786"/>
      <c r="M4786"/>
    </row>
    <row r="4787" spans="10:13" ht="14" x14ac:dyDescent="0.3">
      <c r="J4787"/>
      <c r="K4787" s="118"/>
      <c r="L4787"/>
      <c r="M4787"/>
    </row>
    <row r="4788" spans="10:13" ht="14" x14ac:dyDescent="0.3">
      <c r="J4788"/>
      <c r="K4788" s="118"/>
      <c r="L4788"/>
      <c r="M4788"/>
    </row>
    <row r="4789" spans="10:13" ht="14" x14ac:dyDescent="0.3">
      <c r="J4789"/>
      <c r="K4789" s="118"/>
      <c r="L4789"/>
      <c r="M4789"/>
    </row>
    <row r="4790" spans="10:13" ht="14" x14ac:dyDescent="0.3">
      <c r="J4790"/>
      <c r="K4790" s="118"/>
      <c r="L4790"/>
      <c r="M4790"/>
    </row>
    <row r="4791" spans="10:13" ht="14" x14ac:dyDescent="0.3">
      <c r="J4791"/>
      <c r="K4791" s="118"/>
      <c r="L4791"/>
      <c r="M4791"/>
    </row>
    <row r="4792" spans="10:13" ht="14" x14ac:dyDescent="0.3">
      <c r="J4792"/>
      <c r="K4792" s="118"/>
      <c r="L4792"/>
      <c r="M4792"/>
    </row>
    <row r="4793" spans="10:13" ht="14" x14ac:dyDescent="0.3">
      <c r="J4793"/>
      <c r="K4793" s="118"/>
      <c r="L4793"/>
      <c r="M4793"/>
    </row>
    <row r="4794" spans="10:13" ht="14" x14ac:dyDescent="0.3">
      <c r="J4794"/>
      <c r="K4794" s="118"/>
      <c r="L4794"/>
      <c r="M4794"/>
    </row>
    <row r="4795" spans="10:13" ht="14" x14ac:dyDescent="0.3">
      <c r="J4795"/>
      <c r="K4795" s="118"/>
      <c r="L4795"/>
      <c r="M4795"/>
    </row>
    <row r="4796" spans="10:13" ht="14" x14ac:dyDescent="0.3">
      <c r="J4796"/>
      <c r="K4796" s="118"/>
      <c r="L4796"/>
      <c r="M4796"/>
    </row>
    <row r="4797" spans="10:13" ht="14" x14ac:dyDescent="0.3">
      <c r="J4797"/>
      <c r="K4797" s="118"/>
      <c r="L4797"/>
      <c r="M4797"/>
    </row>
    <row r="4798" spans="10:13" ht="14" x14ac:dyDescent="0.3">
      <c r="J4798"/>
      <c r="K4798" s="118"/>
      <c r="L4798"/>
      <c r="M4798"/>
    </row>
    <row r="4799" spans="10:13" ht="14" x14ac:dyDescent="0.3">
      <c r="J4799"/>
      <c r="K4799" s="118"/>
      <c r="L4799"/>
      <c r="M4799"/>
    </row>
    <row r="4800" spans="10:13" ht="14" x14ac:dyDescent="0.3">
      <c r="J4800"/>
      <c r="K4800" s="118"/>
      <c r="L4800"/>
      <c r="M4800"/>
    </row>
    <row r="4801" spans="10:13" ht="14" x14ac:dyDescent="0.3">
      <c r="J4801"/>
      <c r="K4801" s="118"/>
      <c r="L4801"/>
      <c r="M4801"/>
    </row>
    <row r="4802" spans="10:13" ht="14" x14ac:dyDescent="0.3">
      <c r="J4802"/>
      <c r="K4802" s="118"/>
      <c r="L4802"/>
      <c r="M4802"/>
    </row>
    <row r="4803" spans="10:13" ht="14" x14ac:dyDescent="0.3">
      <c r="J4803"/>
      <c r="K4803" s="118"/>
      <c r="L4803"/>
      <c r="M4803"/>
    </row>
    <row r="4804" spans="10:13" ht="14" x14ac:dyDescent="0.3">
      <c r="J4804"/>
      <c r="K4804" s="118"/>
      <c r="L4804"/>
      <c r="M4804"/>
    </row>
    <row r="4805" spans="10:13" ht="14" x14ac:dyDescent="0.3">
      <c r="J4805"/>
      <c r="K4805" s="118"/>
      <c r="L4805"/>
      <c r="M4805"/>
    </row>
    <row r="4806" spans="10:13" ht="14" x14ac:dyDescent="0.3">
      <c r="J4806"/>
      <c r="K4806" s="118"/>
      <c r="L4806"/>
      <c r="M4806"/>
    </row>
    <row r="4807" spans="10:13" ht="14" x14ac:dyDescent="0.3">
      <c r="J4807"/>
      <c r="K4807" s="118"/>
      <c r="L4807"/>
      <c r="M4807"/>
    </row>
    <row r="4808" spans="10:13" ht="14" x14ac:dyDescent="0.3">
      <c r="J4808"/>
      <c r="K4808" s="118"/>
      <c r="L4808"/>
      <c r="M4808"/>
    </row>
    <row r="4809" spans="10:13" ht="14" x14ac:dyDescent="0.3">
      <c r="J4809"/>
      <c r="K4809" s="118"/>
      <c r="L4809"/>
      <c r="M4809"/>
    </row>
    <row r="4810" spans="10:13" ht="14" x14ac:dyDescent="0.3">
      <c r="J4810"/>
      <c r="K4810" s="118"/>
      <c r="L4810"/>
      <c r="M4810"/>
    </row>
    <row r="4811" spans="10:13" ht="14" x14ac:dyDescent="0.3">
      <c r="J4811"/>
      <c r="K4811" s="118"/>
      <c r="L4811"/>
      <c r="M4811"/>
    </row>
    <row r="4812" spans="10:13" ht="14" x14ac:dyDescent="0.3">
      <c r="J4812"/>
      <c r="K4812" s="118"/>
      <c r="L4812"/>
      <c r="M4812"/>
    </row>
    <row r="4813" spans="10:13" ht="14" x14ac:dyDescent="0.3">
      <c r="J4813"/>
      <c r="K4813" s="118"/>
      <c r="L4813"/>
      <c r="M4813"/>
    </row>
    <row r="4814" spans="10:13" ht="14" x14ac:dyDescent="0.3">
      <c r="J4814"/>
      <c r="K4814" s="118"/>
      <c r="L4814"/>
      <c r="M4814"/>
    </row>
    <row r="4815" spans="10:13" ht="14" x14ac:dyDescent="0.3">
      <c r="J4815"/>
      <c r="K4815" s="118"/>
      <c r="L4815"/>
      <c r="M4815"/>
    </row>
    <row r="4816" spans="10:13" ht="14" x14ac:dyDescent="0.3">
      <c r="J4816"/>
      <c r="K4816" s="118"/>
      <c r="L4816"/>
      <c r="M4816"/>
    </row>
    <row r="4817" spans="10:13" ht="14" x14ac:dyDescent="0.3">
      <c r="J4817"/>
      <c r="K4817" s="118"/>
      <c r="L4817"/>
      <c r="M4817"/>
    </row>
    <row r="4818" spans="10:13" ht="14" x14ac:dyDescent="0.3">
      <c r="J4818"/>
      <c r="K4818" s="118"/>
      <c r="L4818"/>
      <c r="M4818"/>
    </row>
    <row r="4819" spans="10:13" ht="14" x14ac:dyDescent="0.3">
      <c r="J4819"/>
      <c r="K4819" s="118"/>
      <c r="L4819"/>
      <c r="M4819"/>
    </row>
    <row r="4820" spans="10:13" ht="14" x14ac:dyDescent="0.3">
      <c r="J4820"/>
      <c r="K4820" s="118"/>
      <c r="L4820"/>
      <c r="M4820"/>
    </row>
    <row r="4821" spans="10:13" ht="14" x14ac:dyDescent="0.3">
      <c r="J4821"/>
      <c r="K4821" s="118"/>
      <c r="L4821"/>
      <c r="M4821"/>
    </row>
    <row r="4822" spans="10:13" ht="14" x14ac:dyDescent="0.3">
      <c r="J4822"/>
      <c r="K4822" s="118"/>
      <c r="L4822"/>
      <c r="M4822"/>
    </row>
    <row r="4823" spans="10:13" ht="14" x14ac:dyDescent="0.3">
      <c r="J4823"/>
      <c r="K4823" s="118"/>
      <c r="L4823"/>
      <c r="M4823"/>
    </row>
    <row r="4824" spans="10:13" ht="14" x14ac:dyDescent="0.3">
      <c r="J4824"/>
      <c r="K4824" s="118"/>
      <c r="L4824"/>
      <c r="M4824"/>
    </row>
    <row r="4825" spans="10:13" ht="14" x14ac:dyDescent="0.3">
      <c r="J4825"/>
      <c r="K4825" s="118"/>
      <c r="L4825"/>
      <c r="M4825"/>
    </row>
    <row r="4826" spans="10:13" ht="14" x14ac:dyDescent="0.3">
      <c r="J4826"/>
      <c r="K4826" s="118"/>
      <c r="L4826"/>
      <c r="M4826"/>
    </row>
    <row r="4827" spans="10:13" ht="14" x14ac:dyDescent="0.3">
      <c r="J4827"/>
      <c r="K4827" s="118"/>
      <c r="L4827"/>
      <c r="M4827"/>
    </row>
    <row r="4828" spans="10:13" ht="14" x14ac:dyDescent="0.3">
      <c r="J4828"/>
      <c r="K4828" s="118"/>
      <c r="L4828"/>
      <c r="M4828"/>
    </row>
    <row r="4829" spans="10:13" ht="14" x14ac:dyDescent="0.3">
      <c r="J4829"/>
      <c r="K4829" s="118"/>
      <c r="L4829"/>
      <c r="M4829"/>
    </row>
    <row r="4830" spans="10:13" ht="14" x14ac:dyDescent="0.3">
      <c r="J4830"/>
      <c r="K4830" s="118"/>
      <c r="L4830"/>
      <c r="M4830"/>
    </row>
    <row r="4831" spans="10:13" ht="14" x14ac:dyDescent="0.3">
      <c r="J4831"/>
      <c r="K4831" s="118"/>
      <c r="L4831"/>
      <c r="M4831"/>
    </row>
    <row r="4832" spans="10:13" ht="14" x14ac:dyDescent="0.3">
      <c r="J4832"/>
      <c r="K4832" s="118"/>
      <c r="L4832"/>
      <c r="M4832"/>
    </row>
    <row r="4833" spans="10:13" ht="14" x14ac:dyDescent="0.3">
      <c r="J4833"/>
      <c r="K4833" s="118"/>
      <c r="L4833"/>
      <c r="M4833"/>
    </row>
    <row r="4834" spans="10:13" ht="14" x14ac:dyDescent="0.3">
      <c r="J4834"/>
      <c r="K4834" s="118"/>
      <c r="L4834"/>
      <c r="M4834"/>
    </row>
    <row r="4835" spans="10:13" ht="14" x14ac:dyDescent="0.3">
      <c r="J4835"/>
      <c r="K4835" s="118"/>
      <c r="L4835"/>
      <c r="M4835"/>
    </row>
    <row r="4836" spans="10:13" ht="14" x14ac:dyDescent="0.3">
      <c r="J4836"/>
      <c r="K4836" s="118"/>
      <c r="L4836"/>
      <c r="M4836"/>
    </row>
    <row r="4837" spans="10:13" ht="14" x14ac:dyDescent="0.3">
      <c r="J4837"/>
      <c r="K4837" s="118"/>
      <c r="L4837"/>
      <c r="M4837"/>
    </row>
    <row r="4838" spans="10:13" ht="14" x14ac:dyDescent="0.3">
      <c r="J4838"/>
      <c r="K4838" s="118"/>
      <c r="L4838"/>
      <c r="M4838"/>
    </row>
    <row r="4839" spans="10:13" ht="14" x14ac:dyDescent="0.3">
      <c r="J4839"/>
      <c r="K4839" s="118"/>
      <c r="L4839"/>
      <c r="M4839"/>
    </row>
    <row r="4840" spans="10:13" ht="14" x14ac:dyDescent="0.3">
      <c r="J4840"/>
      <c r="K4840" s="118"/>
      <c r="L4840"/>
      <c r="M4840"/>
    </row>
    <row r="4841" spans="10:13" ht="14" x14ac:dyDescent="0.3">
      <c r="J4841"/>
      <c r="K4841" s="118"/>
      <c r="L4841"/>
      <c r="M4841"/>
    </row>
    <row r="4842" spans="10:13" ht="14" x14ac:dyDescent="0.3">
      <c r="J4842"/>
      <c r="K4842" s="118"/>
      <c r="L4842"/>
      <c r="M4842"/>
    </row>
    <row r="4843" spans="10:13" ht="14" x14ac:dyDescent="0.3">
      <c r="J4843"/>
      <c r="K4843" s="118"/>
      <c r="L4843"/>
      <c r="M4843"/>
    </row>
    <row r="4844" spans="10:13" ht="14" x14ac:dyDescent="0.3">
      <c r="J4844"/>
      <c r="K4844" s="118"/>
      <c r="L4844"/>
      <c r="M4844"/>
    </row>
    <row r="4845" spans="10:13" ht="14" x14ac:dyDescent="0.3">
      <c r="J4845"/>
      <c r="K4845" s="118"/>
      <c r="L4845"/>
      <c r="M4845"/>
    </row>
    <row r="4846" spans="10:13" ht="14" x14ac:dyDescent="0.3">
      <c r="J4846"/>
      <c r="K4846" s="118"/>
      <c r="L4846"/>
      <c r="M4846"/>
    </row>
    <row r="4847" spans="10:13" ht="14" x14ac:dyDescent="0.3">
      <c r="J4847"/>
      <c r="K4847" s="118"/>
      <c r="L4847"/>
      <c r="M4847"/>
    </row>
    <row r="4848" spans="10:13" ht="14" x14ac:dyDescent="0.3">
      <c r="J4848"/>
      <c r="K4848" s="118"/>
      <c r="L4848"/>
      <c r="M4848"/>
    </row>
    <row r="4849" spans="10:13" ht="14" x14ac:dyDescent="0.3">
      <c r="J4849"/>
      <c r="K4849" s="118"/>
      <c r="L4849"/>
      <c r="M4849"/>
    </row>
    <row r="4850" spans="10:13" ht="14" x14ac:dyDescent="0.3">
      <c r="J4850"/>
      <c r="K4850" s="118"/>
      <c r="L4850"/>
      <c r="M4850"/>
    </row>
    <row r="4851" spans="10:13" ht="14" x14ac:dyDescent="0.3">
      <c r="J4851"/>
      <c r="K4851" s="118"/>
      <c r="L4851"/>
      <c r="M4851"/>
    </row>
    <row r="4852" spans="10:13" ht="14" x14ac:dyDescent="0.3">
      <c r="J4852"/>
      <c r="K4852" s="118"/>
      <c r="L4852"/>
      <c r="M4852"/>
    </row>
    <row r="4853" spans="10:13" ht="14" x14ac:dyDescent="0.3">
      <c r="J4853"/>
      <c r="K4853" s="118"/>
      <c r="L4853"/>
      <c r="M4853"/>
    </row>
    <row r="4854" spans="10:13" ht="14" x14ac:dyDescent="0.3">
      <c r="J4854"/>
      <c r="K4854" s="118"/>
      <c r="L4854"/>
      <c r="M4854"/>
    </row>
    <row r="4855" spans="10:13" ht="14" x14ac:dyDescent="0.3">
      <c r="J4855"/>
      <c r="K4855" s="118"/>
      <c r="L4855"/>
      <c r="M4855"/>
    </row>
    <row r="4856" spans="10:13" ht="14" x14ac:dyDescent="0.3">
      <c r="J4856"/>
      <c r="K4856" s="118"/>
      <c r="L4856"/>
      <c r="M4856"/>
    </row>
    <row r="4857" spans="10:13" ht="14" x14ac:dyDescent="0.3">
      <c r="J4857"/>
      <c r="K4857" s="118"/>
      <c r="L4857"/>
      <c r="M4857"/>
    </row>
    <row r="4858" spans="10:13" ht="14" x14ac:dyDescent="0.3">
      <c r="J4858"/>
      <c r="K4858" s="118"/>
      <c r="L4858"/>
      <c r="M4858"/>
    </row>
    <row r="4859" spans="10:13" ht="14" x14ac:dyDescent="0.3">
      <c r="J4859"/>
      <c r="K4859" s="118"/>
      <c r="L4859"/>
      <c r="M4859"/>
    </row>
    <row r="4860" spans="10:13" ht="14" x14ac:dyDescent="0.3">
      <c r="J4860"/>
      <c r="K4860" s="118"/>
      <c r="L4860"/>
      <c r="M4860"/>
    </row>
    <row r="4861" spans="10:13" ht="14" x14ac:dyDescent="0.3">
      <c r="J4861"/>
      <c r="K4861" s="118"/>
      <c r="L4861"/>
      <c r="M4861"/>
    </row>
    <row r="4862" spans="10:13" ht="14" x14ac:dyDescent="0.3">
      <c r="J4862"/>
      <c r="K4862" s="118"/>
      <c r="L4862"/>
      <c r="M4862"/>
    </row>
    <row r="4863" spans="10:13" ht="14" x14ac:dyDescent="0.3">
      <c r="J4863"/>
      <c r="K4863" s="118"/>
      <c r="L4863"/>
      <c r="M4863"/>
    </row>
    <row r="4864" spans="10:13" ht="14" x14ac:dyDescent="0.3">
      <c r="J4864"/>
      <c r="K4864" s="118"/>
      <c r="L4864"/>
      <c r="M4864"/>
    </row>
    <row r="4865" spans="10:13" ht="14" x14ac:dyDescent="0.3">
      <c r="J4865"/>
      <c r="K4865" s="118"/>
      <c r="L4865"/>
      <c r="M4865"/>
    </row>
    <row r="4866" spans="10:13" ht="14" x14ac:dyDescent="0.3">
      <c r="J4866"/>
      <c r="K4866" s="118"/>
      <c r="L4866"/>
      <c r="M4866"/>
    </row>
    <row r="4867" spans="10:13" ht="14" x14ac:dyDescent="0.3">
      <c r="J4867"/>
      <c r="K4867" s="118"/>
      <c r="L4867"/>
      <c r="M4867"/>
    </row>
    <row r="4868" spans="10:13" ht="14" x14ac:dyDescent="0.3">
      <c r="J4868"/>
      <c r="K4868" s="118"/>
      <c r="L4868"/>
      <c r="M4868"/>
    </row>
    <row r="4869" spans="10:13" ht="14" x14ac:dyDescent="0.3">
      <c r="J4869"/>
      <c r="K4869" s="118"/>
      <c r="L4869"/>
      <c r="M4869"/>
    </row>
    <row r="4870" spans="10:13" ht="14" x14ac:dyDescent="0.3">
      <c r="J4870"/>
      <c r="K4870" s="118"/>
      <c r="L4870"/>
      <c r="M4870"/>
    </row>
    <row r="4871" spans="10:13" ht="14" x14ac:dyDescent="0.3">
      <c r="J4871"/>
      <c r="K4871" s="118"/>
      <c r="L4871"/>
      <c r="M4871"/>
    </row>
    <row r="4872" spans="10:13" ht="14" x14ac:dyDescent="0.3">
      <c r="J4872"/>
      <c r="K4872" s="118"/>
      <c r="L4872"/>
      <c r="M4872"/>
    </row>
    <row r="4873" spans="10:13" ht="14" x14ac:dyDescent="0.3">
      <c r="J4873"/>
      <c r="K4873" s="118"/>
      <c r="L4873"/>
      <c r="M4873"/>
    </row>
    <row r="4874" spans="10:13" ht="14" x14ac:dyDescent="0.3">
      <c r="J4874"/>
      <c r="K4874" s="118"/>
      <c r="L4874"/>
      <c r="M4874"/>
    </row>
    <row r="4875" spans="10:13" ht="14" x14ac:dyDescent="0.3">
      <c r="J4875"/>
      <c r="K4875" s="118"/>
      <c r="L4875"/>
      <c r="M4875"/>
    </row>
    <row r="4876" spans="10:13" ht="14" x14ac:dyDescent="0.3">
      <c r="J4876"/>
      <c r="K4876" s="118"/>
      <c r="L4876"/>
      <c r="M4876"/>
    </row>
    <row r="4877" spans="10:13" ht="14" x14ac:dyDescent="0.3">
      <c r="J4877"/>
      <c r="K4877" s="118"/>
      <c r="L4877"/>
      <c r="M4877"/>
    </row>
    <row r="4878" spans="10:13" ht="14" x14ac:dyDescent="0.3">
      <c r="J4878"/>
      <c r="K4878" s="118"/>
      <c r="L4878"/>
      <c r="M4878"/>
    </row>
    <row r="4879" spans="10:13" ht="14" x14ac:dyDescent="0.3">
      <c r="J4879"/>
      <c r="K4879" s="118"/>
      <c r="L4879"/>
      <c r="M4879"/>
    </row>
    <row r="4880" spans="10:13" ht="14" x14ac:dyDescent="0.3">
      <c r="J4880"/>
      <c r="K4880" s="118"/>
      <c r="L4880"/>
      <c r="M4880"/>
    </row>
    <row r="4881" spans="10:13" ht="14" x14ac:dyDescent="0.3">
      <c r="J4881"/>
      <c r="K4881" s="118"/>
      <c r="L4881"/>
      <c r="M4881"/>
    </row>
    <row r="4882" spans="10:13" ht="14" x14ac:dyDescent="0.3">
      <c r="J4882"/>
      <c r="K4882" s="118"/>
      <c r="L4882"/>
      <c r="M4882"/>
    </row>
    <row r="4883" spans="10:13" ht="14" x14ac:dyDescent="0.3">
      <c r="J4883"/>
      <c r="K4883" s="118"/>
      <c r="L4883"/>
      <c r="M4883"/>
    </row>
    <row r="4884" spans="10:13" ht="14" x14ac:dyDescent="0.3">
      <c r="J4884"/>
      <c r="K4884" s="118"/>
      <c r="L4884"/>
      <c r="M4884"/>
    </row>
    <row r="4885" spans="10:13" ht="14" x14ac:dyDescent="0.3">
      <c r="J4885"/>
      <c r="K4885" s="118"/>
      <c r="L4885"/>
      <c r="M4885"/>
    </row>
    <row r="4886" spans="10:13" ht="14" x14ac:dyDescent="0.3">
      <c r="J4886"/>
      <c r="K4886" s="118"/>
      <c r="L4886"/>
      <c r="M4886"/>
    </row>
    <row r="4887" spans="10:13" ht="14" x14ac:dyDescent="0.3">
      <c r="J4887"/>
      <c r="K4887" s="118"/>
      <c r="L4887"/>
      <c r="M4887"/>
    </row>
    <row r="4888" spans="10:13" ht="14" x14ac:dyDescent="0.3">
      <c r="J4888"/>
      <c r="K4888" s="118"/>
      <c r="L4888"/>
      <c r="M4888"/>
    </row>
    <row r="4889" spans="10:13" ht="14" x14ac:dyDescent="0.3">
      <c r="J4889"/>
      <c r="K4889" s="118"/>
      <c r="L4889"/>
      <c r="M4889"/>
    </row>
    <row r="4890" spans="10:13" ht="14" x14ac:dyDescent="0.3">
      <c r="J4890"/>
      <c r="K4890" s="118"/>
      <c r="L4890"/>
      <c r="M4890"/>
    </row>
    <row r="4891" spans="10:13" ht="14" x14ac:dyDescent="0.3">
      <c r="J4891"/>
      <c r="K4891" s="118"/>
      <c r="L4891"/>
      <c r="M4891"/>
    </row>
    <row r="4892" spans="10:13" ht="14" x14ac:dyDescent="0.3">
      <c r="J4892"/>
      <c r="K4892" s="118"/>
      <c r="L4892"/>
      <c r="M4892"/>
    </row>
    <row r="4893" spans="10:13" ht="14" x14ac:dyDescent="0.3">
      <c r="J4893"/>
      <c r="K4893" s="118"/>
      <c r="L4893"/>
      <c r="M4893"/>
    </row>
    <row r="4894" spans="10:13" ht="14" x14ac:dyDescent="0.3">
      <c r="J4894"/>
      <c r="K4894" s="118"/>
      <c r="L4894"/>
      <c r="M4894"/>
    </row>
    <row r="4895" spans="10:13" ht="14" x14ac:dyDescent="0.3">
      <c r="J4895"/>
      <c r="K4895" s="118"/>
      <c r="L4895"/>
      <c r="M4895"/>
    </row>
    <row r="4896" spans="10:13" ht="14" x14ac:dyDescent="0.3">
      <c r="J4896"/>
      <c r="K4896" s="118"/>
      <c r="L4896"/>
      <c r="M4896"/>
    </row>
    <row r="4897" spans="10:13" ht="14" x14ac:dyDescent="0.3">
      <c r="J4897"/>
      <c r="K4897" s="118"/>
      <c r="L4897"/>
      <c r="M4897"/>
    </row>
    <row r="4898" spans="10:13" ht="14" x14ac:dyDescent="0.3">
      <c r="J4898"/>
      <c r="K4898" s="118"/>
      <c r="L4898"/>
      <c r="M4898"/>
    </row>
    <row r="4899" spans="10:13" ht="14" x14ac:dyDescent="0.3">
      <c r="J4899"/>
      <c r="K4899" s="118"/>
      <c r="L4899"/>
      <c r="M4899"/>
    </row>
    <row r="4900" spans="10:13" ht="14" x14ac:dyDescent="0.3">
      <c r="J4900"/>
      <c r="K4900" s="118"/>
      <c r="L4900"/>
      <c r="M4900"/>
    </row>
    <row r="4901" spans="10:13" ht="14" x14ac:dyDescent="0.3">
      <c r="J4901"/>
      <c r="K4901" s="118"/>
      <c r="L4901"/>
      <c r="M4901"/>
    </row>
    <row r="4902" spans="10:13" ht="14" x14ac:dyDescent="0.3">
      <c r="J4902"/>
      <c r="K4902" s="118"/>
      <c r="L4902"/>
      <c r="M4902"/>
    </row>
    <row r="4903" spans="10:13" ht="14" x14ac:dyDescent="0.3">
      <c r="J4903"/>
      <c r="K4903" s="118"/>
      <c r="L4903"/>
      <c r="M4903"/>
    </row>
    <row r="4904" spans="10:13" ht="14" x14ac:dyDescent="0.3">
      <c r="J4904"/>
      <c r="K4904" s="118"/>
      <c r="L4904"/>
      <c r="M4904"/>
    </row>
    <row r="4905" spans="10:13" ht="14" x14ac:dyDescent="0.3">
      <c r="J4905"/>
      <c r="K4905" s="118"/>
      <c r="L4905"/>
      <c r="M4905"/>
    </row>
    <row r="4906" spans="10:13" ht="14" x14ac:dyDescent="0.3">
      <c r="J4906"/>
      <c r="K4906" s="118"/>
      <c r="L4906"/>
      <c r="M4906"/>
    </row>
    <row r="4907" spans="10:13" ht="14" x14ac:dyDescent="0.3">
      <c r="J4907"/>
      <c r="K4907" s="118"/>
      <c r="L4907"/>
      <c r="M4907"/>
    </row>
    <row r="4908" spans="10:13" ht="14" x14ac:dyDescent="0.3">
      <c r="J4908"/>
      <c r="K4908" s="118"/>
      <c r="L4908"/>
      <c r="M4908"/>
    </row>
    <row r="4909" spans="10:13" ht="14" x14ac:dyDescent="0.3">
      <c r="J4909"/>
      <c r="K4909" s="118"/>
      <c r="L4909"/>
      <c r="M4909"/>
    </row>
    <row r="4910" spans="10:13" ht="14" x14ac:dyDescent="0.3">
      <c r="J4910"/>
      <c r="K4910" s="118"/>
      <c r="L4910"/>
      <c r="M4910"/>
    </row>
    <row r="4911" spans="10:13" ht="14" x14ac:dyDescent="0.3">
      <c r="J4911"/>
      <c r="K4911" s="118"/>
      <c r="L4911"/>
      <c r="M4911"/>
    </row>
    <row r="4912" spans="10:13" ht="14" x14ac:dyDescent="0.3">
      <c r="J4912"/>
      <c r="K4912" s="118"/>
      <c r="L4912"/>
      <c r="M4912"/>
    </row>
    <row r="4913" spans="10:13" ht="14" x14ac:dyDescent="0.3">
      <c r="J4913"/>
      <c r="K4913" s="118"/>
      <c r="L4913"/>
      <c r="M4913"/>
    </row>
    <row r="4914" spans="10:13" ht="14" x14ac:dyDescent="0.3">
      <c r="J4914"/>
      <c r="K4914" s="118"/>
      <c r="L4914"/>
      <c r="M4914"/>
    </row>
    <row r="4915" spans="10:13" ht="14" x14ac:dyDescent="0.3">
      <c r="J4915"/>
      <c r="K4915" s="118"/>
      <c r="L4915"/>
      <c r="M4915"/>
    </row>
    <row r="4916" spans="10:13" ht="14" x14ac:dyDescent="0.3">
      <c r="J4916"/>
      <c r="K4916" s="118"/>
      <c r="L4916"/>
      <c r="M4916"/>
    </row>
    <row r="4917" spans="10:13" ht="14" x14ac:dyDescent="0.3">
      <c r="J4917"/>
      <c r="K4917" s="118"/>
      <c r="L4917"/>
      <c r="M4917"/>
    </row>
    <row r="4918" spans="10:13" ht="14" x14ac:dyDescent="0.3">
      <c r="J4918"/>
      <c r="K4918" s="118"/>
      <c r="L4918"/>
      <c r="M4918"/>
    </row>
    <row r="4919" spans="10:13" ht="14" x14ac:dyDescent="0.3">
      <c r="J4919"/>
      <c r="K4919" s="118"/>
      <c r="L4919"/>
      <c r="M4919"/>
    </row>
    <row r="4920" spans="10:13" ht="14" x14ac:dyDescent="0.3">
      <c r="J4920"/>
      <c r="K4920" s="118"/>
      <c r="L4920"/>
      <c r="M4920"/>
    </row>
    <row r="4921" spans="10:13" ht="14" x14ac:dyDescent="0.3">
      <c r="J4921"/>
      <c r="K4921" s="118"/>
      <c r="L4921"/>
      <c r="M4921"/>
    </row>
    <row r="4922" spans="10:13" ht="14" x14ac:dyDescent="0.3">
      <c r="J4922"/>
      <c r="K4922" s="118"/>
      <c r="L4922"/>
      <c r="M4922"/>
    </row>
    <row r="4923" spans="10:13" ht="14" x14ac:dyDescent="0.3">
      <c r="J4923"/>
      <c r="K4923" s="118"/>
      <c r="L4923"/>
      <c r="M4923"/>
    </row>
    <row r="4924" spans="10:13" ht="14" x14ac:dyDescent="0.3">
      <c r="J4924"/>
      <c r="K4924" s="118"/>
      <c r="L4924"/>
      <c r="M4924"/>
    </row>
    <row r="4925" spans="10:13" ht="14" x14ac:dyDescent="0.3">
      <c r="J4925"/>
      <c r="K4925" s="118"/>
      <c r="L4925"/>
      <c r="M4925"/>
    </row>
    <row r="4926" spans="10:13" ht="14" x14ac:dyDescent="0.3">
      <c r="J4926"/>
      <c r="K4926" s="118"/>
      <c r="L4926"/>
      <c r="M4926"/>
    </row>
    <row r="4927" spans="10:13" ht="14" x14ac:dyDescent="0.3">
      <c r="J4927"/>
      <c r="K4927" s="118"/>
      <c r="L4927"/>
      <c r="M4927"/>
    </row>
    <row r="4928" spans="10:13" ht="14" x14ac:dyDescent="0.3">
      <c r="J4928"/>
      <c r="K4928" s="118"/>
      <c r="L4928"/>
      <c r="M4928"/>
    </row>
    <row r="4929" spans="10:13" ht="14" x14ac:dyDescent="0.3">
      <c r="J4929"/>
      <c r="K4929" s="118"/>
      <c r="L4929"/>
      <c r="M4929"/>
    </row>
    <row r="4930" spans="10:13" ht="14" x14ac:dyDescent="0.3">
      <c r="J4930"/>
      <c r="K4930" s="118"/>
      <c r="L4930"/>
      <c r="M4930"/>
    </row>
    <row r="4931" spans="10:13" ht="14" x14ac:dyDescent="0.3">
      <c r="J4931"/>
      <c r="K4931" s="118"/>
      <c r="L4931"/>
      <c r="M4931"/>
    </row>
    <row r="4932" spans="10:13" ht="14" x14ac:dyDescent="0.3">
      <c r="J4932"/>
      <c r="K4932" s="118"/>
      <c r="L4932"/>
      <c r="M4932"/>
    </row>
    <row r="4933" spans="10:13" ht="14" x14ac:dyDescent="0.3">
      <c r="J4933"/>
      <c r="K4933" s="118"/>
      <c r="L4933"/>
      <c r="M4933"/>
    </row>
    <row r="4934" spans="10:13" ht="14" x14ac:dyDescent="0.3">
      <c r="J4934"/>
      <c r="K4934" s="118"/>
      <c r="L4934"/>
      <c r="M4934"/>
    </row>
    <row r="4935" spans="10:13" ht="14" x14ac:dyDescent="0.3">
      <c r="J4935"/>
      <c r="K4935" s="118"/>
      <c r="L4935"/>
      <c r="M4935"/>
    </row>
    <row r="4936" spans="10:13" ht="14" x14ac:dyDescent="0.3">
      <c r="J4936"/>
      <c r="K4936" s="118"/>
      <c r="L4936"/>
      <c r="M4936"/>
    </row>
    <row r="4937" spans="10:13" ht="14" x14ac:dyDescent="0.3">
      <c r="J4937"/>
      <c r="K4937" s="118"/>
      <c r="L4937"/>
      <c r="M4937"/>
    </row>
    <row r="4938" spans="10:13" ht="14" x14ac:dyDescent="0.3">
      <c r="J4938"/>
      <c r="K4938" s="118"/>
      <c r="L4938"/>
      <c r="M4938"/>
    </row>
    <row r="4939" spans="10:13" ht="14" x14ac:dyDescent="0.3">
      <c r="J4939"/>
      <c r="K4939" s="118"/>
      <c r="L4939"/>
      <c r="M4939"/>
    </row>
    <row r="4940" spans="10:13" ht="14" x14ac:dyDescent="0.3">
      <c r="J4940"/>
      <c r="K4940" s="118"/>
      <c r="L4940"/>
      <c r="M4940"/>
    </row>
    <row r="4941" spans="10:13" ht="14" x14ac:dyDescent="0.3">
      <c r="J4941"/>
      <c r="K4941" s="118"/>
      <c r="L4941"/>
      <c r="M4941"/>
    </row>
    <row r="4942" spans="10:13" ht="14" x14ac:dyDescent="0.3">
      <c r="J4942"/>
      <c r="K4942" s="118"/>
      <c r="L4942"/>
      <c r="M4942"/>
    </row>
    <row r="4943" spans="10:13" ht="14" x14ac:dyDescent="0.3">
      <c r="J4943"/>
      <c r="K4943" s="118"/>
      <c r="L4943"/>
      <c r="M4943"/>
    </row>
    <row r="4944" spans="10:13" ht="14" x14ac:dyDescent="0.3">
      <c r="J4944"/>
      <c r="K4944" s="118"/>
      <c r="L4944"/>
      <c r="M4944"/>
    </row>
    <row r="4945" spans="10:13" ht="14" x14ac:dyDescent="0.3">
      <c r="J4945"/>
      <c r="K4945" s="118"/>
      <c r="L4945"/>
      <c r="M4945"/>
    </row>
    <row r="4946" spans="10:13" ht="14" x14ac:dyDescent="0.3">
      <c r="J4946"/>
      <c r="K4946" s="118"/>
      <c r="L4946"/>
      <c r="M4946"/>
    </row>
    <row r="4947" spans="10:13" ht="14" x14ac:dyDescent="0.3">
      <c r="J4947"/>
      <c r="K4947" s="118"/>
      <c r="L4947"/>
      <c r="M4947"/>
    </row>
    <row r="4948" spans="10:13" ht="14" x14ac:dyDescent="0.3">
      <c r="J4948"/>
      <c r="K4948" s="118"/>
      <c r="L4948"/>
      <c r="M4948"/>
    </row>
    <row r="4949" spans="10:13" ht="14" x14ac:dyDescent="0.3">
      <c r="J4949"/>
      <c r="K4949" s="118"/>
      <c r="L4949"/>
      <c r="M4949"/>
    </row>
    <row r="4950" spans="10:13" ht="14" x14ac:dyDescent="0.3">
      <c r="J4950"/>
      <c r="K4950" s="118"/>
      <c r="L4950"/>
      <c r="M4950"/>
    </row>
    <row r="4951" spans="10:13" ht="14" x14ac:dyDescent="0.3">
      <c r="J4951"/>
      <c r="K4951" s="118"/>
      <c r="L4951"/>
      <c r="M4951"/>
    </row>
    <row r="4952" spans="10:13" ht="14" x14ac:dyDescent="0.3">
      <c r="J4952"/>
      <c r="K4952" s="118"/>
      <c r="L4952"/>
      <c r="M4952"/>
    </row>
    <row r="4953" spans="10:13" ht="14" x14ac:dyDescent="0.3">
      <c r="J4953"/>
      <c r="K4953" s="118"/>
      <c r="L4953"/>
      <c r="M4953"/>
    </row>
    <row r="4954" spans="10:13" ht="14" x14ac:dyDescent="0.3">
      <c r="J4954"/>
      <c r="K4954" s="118"/>
      <c r="L4954"/>
      <c r="M4954"/>
    </row>
    <row r="4955" spans="10:13" ht="14" x14ac:dyDescent="0.3">
      <c r="J4955"/>
      <c r="K4955" s="118"/>
      <c r="L4955"/>
      <c r="M4955"/>
    </row>
    <row r="4956" spans="10:13" ht="14" x14ac:dyDescent="0.3">
      <c r="J4956"/>
      <c r="K4956" s="118"/>
      <c r="L4956"/>
      <c r="M4956"/>
    </row>
    <row r="4957" spans="10:13" ht="14" x14ac:dyDescent="0.3">
      <c r="J4957"/>
      <c r="K4957" s="118"/>
      <c r="L4957"/>
      <c r="M4957"/>
    </row>
    <row r="4958" spans="10:13" ht="14" x14ac:dyDescent="0.3">
      <c r="J4958"/>
      <c r="K4958" s="118"/>
      <c r="L4958"/>
      <c r="M4958"/>
    </row>
    <row r="4959" spans="10:13" ht="14" x14ac:dyDescent="0.3">
      <c r="J4959"/>
      <c r="K4959" s="118"/>
      <c r="L4959"/>
      <c r="M4959"/>
    </row>
    <row r="4960" spans="10:13" ht="14" x14ac:dyDescent="0.3">
      <c r="J4960"/>
      <c r="K4960" s="118"/>
      <c r="L4960"/>
      <c r="M4960"/>
    </row>
    <row r="4961" spans="10:13" ht="14" x14ac:dyDescent="0.3">
      <c r="J4961"/>
      <c r="K4961" s="118"/>
      <c r="L4961"/>
      <c r="M4961"/>
    </row>
    <row r="4962" spans="10:13" ht="14" x14ac:dyDescent="0.3">
      <c r="J4962"/>
      <c r="K4962" s="118"/>
      <c r="L4962"/>
      <c r="M4962"/>
    </row>
    <row r="4963" spans="10:13" ht="14" x14ac:dyDescent="0.3">
      <c r="J4963"/>
      <c r="K4963" s="118"/>
      <c r="L4963"/>
      <c r="M4963"/>
    </row>
    <row r="4964" spans="10:13" ht="14" x14ac:dyDescent="0.3">
      <c r="J4964"/>
      <c r="K4964" s="118"/>
      <c r="L4964"/>
      <c r="M4964"/>
    </row>
    <row r="4965" spans="10:13" ht="14" x14ac:dyDescent="0.3">
      <c r="J4965"/>
      <c r="K4965" s="118"/>
      <c r="L4965"/>
      <c r="M4965"/>
    </row>
    <row r="4966" spans="10:13" ht="14" x14ac:dyDescent="0.3">
      <c r="J4966"/>
      <c r="K4966" s="118"/>
      <c r="L4966"/>
      <c r="M4966"/>
    </row>
    <row r="4967" spans="10:13" ht="14" x14ac:dyDescent="0.3">
      <c r="J4967"/>
      <c r="K4967" s="118"/>
      <c r="L4967"/>
      <c r="M4967"/>
    </row>
    <row r="4968" spans="10:13" ht="14" x14ac:dyDescent="0.3">
      <c r="J4968"/>
      <c r="K4968" s="118"/>
      <c r="L4968"/>
      <c r="M4968"/>
    </row>
    <row r="4969" spans="10:13" ht="14" x14ac:dyDescent="0.3">
      <c r="J4969"/>
      <c r="K4969" s="118"/>
      <c r="L4969"/>
      <c r="M4969"/>
    </row>
    <row r="4970" spans="10:13" ht="14" x14ac:dyDescent="0.3">
      <c r="J4970"/>
      <c r="K4970" s="118"/>
      <c r="L4970"/>
      <c r="M4970"/>
    </row>
    <row r="4971" spans="10:13" ht="14" x14ac:dyDescent="0.3">
      <c r="J4971"/>
      <c r="K4971" s="118"/>
      <c r="L4971"/>
      <c r="M4971"/>
    </row>
    <row r="4972" spans="10:13" ht="14" x14ac:dyDescent="0.3">
      <c r="J4972"/>
      <c r="K4972" s="118"/>
      <c r="L4972"/>
      <c r="M4972"/>
    </row>
    <row r="4973" spans="10:13" ht="14" x14ac:dyDescent="0.3">
      <c r="J4973"/>
      <c r="K4973" s="118"/>
      <c r="L4973"/>
      <c r="M4973"/>
    </row>
    <row r="4974" spans="10:13" ht="14" x14ac:dyDescent="0.3">
      <c r="J4974"/>
      <c r="K4974" s="118"/>
      <c r="L4974"/>
      <c r="M4974"/>
    </row>
    <row r="4975" spans="10:13" ht="14" x14ac:dyDescent="0.3">
      <c r="J4975"/>
      <c r="K4975" s="118"/>
      <c r="L4975"/>
      <c r="M4975"/>
    </row>
    <row r="4976" spans="10:13" ht="14" x14ac:dyDescent="0.3">
      <c r="J4976"/>
      <c r="K4976" s="118"/>
      <c r="L4976"/>
      <c r="M4976"/>
    </row>
    <row r="4977" spans="10:13" ht="14" x14ac:dyDescent="0.3">
      <c r="J4977"/>
      <c r="K4977" s="118"/>
      <c r="L4977"/>
      <c r="M4977"/>
    </row>
    <row r="4978" spans="10:13" ht="14" x14ac:dyDescent="0.3">
      <c r="J4978"/>
      <c r="K4978" s="118"/>
      <c r="L4978"/>
      <c r="M4978"/>
    </row>
    <row r="4979" spans="10:13" ht="14" x14ac:dyDescent="0.3">
      <c r="J4979"/>
      <c r="K4979" s="118"/>
      <c r="L4979"/>
      <c r="M4979"/>
    </row>
    <row r="4980" spans="10:13" ht="14" x14ac:dyDescent="0.3">
      <c r="J4980"/>
      <c r="K4980" s="118"/>
      <c r="L4980"/>
      <c r="M4980"/>
    </row>
    <row r="4981" spans="10:13" ht="14" x14ac:dyDescent="0.3">
      <c r="J4981"/>
      <c r="K4981" s="118"/>
      <c r="L4981"/>
      <c r="M4981"/>
    </row>
    <row r="4982" spans="10:13" ht="14" x14ac:dyDescent="0.3">
      <c r="J4982"/>
      <c r="K4982" s="118"/>
      <c r="L4982"/>
      <c r="M4982"/>
    </row>
    <row r="4983" spans="10:13" ht="14" x14ac:dyDescent="0.3">
      <c r="J4983"/>
      <c r="K4983" s="118"/>
      <c r="L4983"/>
      <c r="M4983"/>
    </row>
    <row r="4984" spans="10:13" ht="14" x14ac:dyDescent="0.3">
      <c r="J4984"/>
      <c r="K4984" s="118"/>
      <c r="L4984"/>
      <c r="M4984"/>
    </row>
    <row r="4985" spans="10:13" ht="14" x14ac:dyDescent="0.3">
      <c r="J4985"/>
      <c r="K4985" s="118"/>
      <c r="L4985"/>
      <c r="M4985"/>
    </row>
    <row r="4986" spans="10:13" ht="14" x14ac:dyDescent="0.3">
      <c r="J4986"/>
      <c r="K4986" s="118"/>
      <c r="L4986"/>
      <c r="M4986"/>
    </row>
    <row r="4987" spans="10:13" ht="14" x14ac:dyDescent="0.3">
      <c r="J4987"/>
      <c r="K4987" s="118"/>
      <c r="L4987"/>
      <c r="M4987"/>
    </row>
    <row r="4988" spans="10:13" ht="14" x14ac:dyDescent="0.3">
      <c r="J4988"/>
      <c r="K4988" s="118"/>
      <c r="L4988"/>
      <c r="M4988"/>
    </row>
    <row r="4989" spans="10:13" ht="14" x14ac:dyDescent="0.3">
      <c r="J4989"/>
      <c r="K4989" s="118"/>
      <c r="L4989"/>
      <c r="M4989"/>
    </row>
    <row r="4990" spans="10:13" ht="14" x14ac:dyDescent="0.3">
      <c r="J4990"/>
      <c r="K4990" s="118"/>
      <c r="L4990"/>
      <c r="M4990"/>
    </row>
    <row r="4991" spans="10:13" ht="14" x14ac:dyDescent="0.3">
      <c r="J4991"/>
      <c r="K4991" s="118"/>
      <c r="L4991"/>
      <c r="M4991"/>
    </row>
    <row r="4992" spans="10:13" ht="14" x14ac:dyDescent="0.3">
      <c r="J4992"/>
      <c r="K4992" s="118"/>
      <c r="L4992"/>
      <c r="M4992"/>
    </row>
    <row r="4993" spans="10:13" ht="14" x14ac:dyDescent="0.3">
      <c r="J4993"/>
      <c r="K4993" s="118"/>
      <c r="L4993"/>
      <c r="M4993"/>
    </row>
    <row r="4994" spans="10:13" ht="14" x14ac:dyDescent="0.3">
      <c r="J4994"/>
      <c r="K4994" s="118"/>
      <c r="L4994"/>
      <c r="M4994"/>
    </row>
    <row r="4995" spans="10:13" ht="14" x14ac:dyDescent="0.3">
      <c r="J4995"/>
      <c r="K4995" s="118"/>
      <c r="L4995"/>
      <c r="M4995"/>
    </row>
    <row r="4996" spans="10:13" ht="14" x14ac:dyDescent="0.3">
      <c r="J4996"/>
      <c r="K4996" s="118"/>
      <c r="L4996"/>
      <c r="M4996"/>
    </row>
    <row r="4997" spans="10:13" ht="14" x14ac:dyDescent="0.3">
      <c r="J4997"/>
      <c r="K4997" s="118"/>
      <c r="L4997"/>
      <c r="M4997"/>
    </row>
    <row r="4998" spans="10:13" ht="14" x14ac:dyDescent="0.3">
      <c r="J4998"/>
      <c r="K4998" s="118"/>
      <c r="L4998"/>
      <c r="M4998"/>
    </row>
    <row r="4999" spans="10:13" ht="14" x14ac:dyDescent="0.3">
      <c r="J4999"/>
      <c r="K4999" s="118"/>
      <c r="L4999"/>
      <c r="M4999"/>
    </row>
    <row r="5000" spans="10:13" ht="14" x14ac:dyDescent="0.3">
      <c r="J5000"/>
      <c r="K5000" s="118"/>
      <c r="L5000"/>
      <c r="M5000"/>
    </row>
    <row r="5001" spans="10:13" ht="14" x14ac:dyDescent="0.3">
      <c r="J5001"/>
      <c r="K5001" s="118"/>
      <c r="L5001"/>
      <c r="M5001"/>
    </row>
    <row r="5002" spans="10:13" ht="14" x14ac:dyDescent="0.3">
      <c r="J5002"/>
      <c r="K5002" s="118"/>
      <c r="L5002"/>
      <c r="M5002"/>
    </row>
    <row r="5003" spans="10:13" ht="14" x14ac:dyDescent="0.3">
      <c r="J5003"/>
      <c r="K5003" s="118"/>
      <c r="L5003"/>
      <c r="M5003"/>
    </row>
    <row r="5004" spans="10:13" ht="14" x14ac:dyDescent="0.3">
      <c r="J5004"/>
      <c r="K5004" s="118"/>
      <c r="L5004"/>
      <c r="M5004"/>
    </row>
    <row r="5005" spans="10:13" ht="14" x14ac:dyDescent="0.3">
      <c r="J5005"/>
      <c r="K5005" s="118"/>
      <c r="L5005"/>
      <c r="M5005"/>
    </row>
    <row r="5006" spans="10:13" ht="14" x14ac:dyDescent="0.3">
      <c r="J5006"/>
      <c r="K5006" s="118"/>
      <c r="L5006"/>
      <c r="M5006"/>
    </row>
    <row r="5007" spans="10:13" ht="14" x14ac:dyDescent="0.3">
      <c r="J5007"/>
      <c r="K5007" s="118"/>
      <c r="L5007"/>
      <c r="M5007"/>
    </row>
    <row r="5008" spans="10:13" ht="14" x14ac:dyDescent="0.3">
      <c r="J5008"/>
      <c r="K5008" s="118"/>
      <c r="L5008"/>
      <c r="M5008"/>
    </row>
    <row r="5009" spans="10:13" ht="14" x14ac:dyDescent="0.3">
      <c r="J5009"/>
      <c r="K5009" s="118"/>
      <c r="L5009"/>
      <c r="M5009"/>
    </row>
    <row r="5010" spans="10:13" ht="14" x14ac:dyDescent="0.3">
      <c r="J5010"/>
      <c r="K5010" s="118"/>
      <c r="L5010"/>
      <c r="M5010"/>
    </row>
    <row r="5011" spans="10:13" ht="14" x14ac:dyDescent="0.3">
      <c r="J5011"/>
      <c r="K5011" s="118"/>
      <c r="L5011"/>
      <c r="M5011"/>
    </row>
    <row r="5012" spans="10:13" ht="14" x14ac:dyDescent="0.3">
      <c r="J5012"/>
      <c r="K5012" s="118"/>
      <c r="L5012"/>
      <c r="M5012"/>
    </row>
    <row r="5013" spans="10:13" ht="14" x14ac:dyDescent="0.3">
      <c r="J5013"/>
      <c r="K5013" s="118"/>
      <c r="L5013"/>
      <c r="M5013"/>
    </row>
    <row r="5014" spans="10:13" ht="14" x14ac:dyDescent="0.3">
      <c r="J5014"/>
      <c r="K5014" s="118"/>
      <c r="L5014"/>
      <c r="M5014"/>
    </row>
    <row r="5015" spans="10:13" ht="14" x14ac:dyDescent="0.3">
      <c r="J5015"/>
      <c r="K5015" s="118"/>
      <c r="L5015"/>
      <c r="M5015"/>
    </row>
    <row r="5016" spans="10:13" ht="14" x14ac:dyDescent="0.3">
      <c r="J5016"/>
      <c r="K5016" s="118"/>
      <c r="L5016"/>
      <c r="M5016"/>
    </row>
    <row r="5017" spans="10:13" ht="14" x14ac:dyDescent="0.3">
      <c r="J5017"/>
      <c r="K5017" s="118"/>
      <c r="L5017"/>
      <c r="M5017"/>
    </row>
    <row r="5018" spans="10:13" ht="14" x14ac:dyDescent="0.3">
      <c r="J5018"/>
      <c r="K5018" s="118"/>
      <c r="L5018"/>
      <c r="M5018"/>
    </row>
    <row r="5019" spans="10:13" ht="14" x14ac:dyDescent="0.3">
      <c r="J5019"/>
      <c r="K5019" s="118"/>
      <c r="L5019"/>
      <c r="M5019"/>
    </row>
    <row r="5020" spans="10:13" ht="14" x14ac:dyDescent="0.3">
      <c r="J5020"/>
      <c r="K5020" s="118"/>
      <c r="L5020"/>
      <c r="M5020"/>
    </row>
    <row r="5021" spans="10:13" ht="14" x14ac:dyDescent="0.3">
      <c r="J5021"/>
      <c r="K5021" s="118"/>
      <c r="L5021"/>
      <c r="M5021"/>
    </row>
    <row r="5022" spans="10:13" ht="14" x14ac:dyDescent="0.3">
      <c r="J5022"/>
      <c r="K5022" s="118"/>
      <c r="L5022"/>
      <c r="M5022"/>
    </row>
    <row r="5023" spans="10:13" ht="14" x14ac:dyDescent="0.3">
      <c r="J5023"/>
      <c r="K5023" s="118"/>
      <c r="L5023"/>
      <c r="M5023"/>
    </row>
    <row r="5024" spans="10:13" ht="14" x14ac:dyDescent="0.3">
      <c r="J5024"/>
      <c r="K5024" s="118"/>
      <c r="L5024"/>
      <c r="M5024"/>
    </row>
    <row r="5025" spans="10:13" ht="14" x14ac:dyDescent="0.3">
      <c r="J5025"/>
      <c r="K5025" s="118"/>
      <c r="L5025"/>
      <c r="M5025"/>
    </row>
    <row r="5026" spans="10:13" ht="14" x14ac:dyDescent="0.3">
      <c r="J5026"/>
      <c r="K5026" s="118"/>
      <c r="L5026"/>
      <c r="M5026"/>
    </row>
    <row r="5027" spans="10:13" ht="14" x14ac:dyDescent="0.3">
      <c r="J5027"/>
      <c r="K5027" s="118"/>
      <c r="L5027"/>
      <c r="M5027"/>
    </row>
    <row r="5028" spans="10:13" ht="14" x14ac:dyDescent="0.3">
      <c r="J5028"/>
      <c r="K5028" s="118"/>
      <c r="L5028"/>
      <c r="M5028"/>
    </row>
    <row r="5029" spans="10:13" ht="14" x14ac:dyDescent="0.3">
      <c r="J5029"/>
      <c r="K5029" s="118"/>
      <c r="L5029"/>
      <c r="M5029"/>
    </row>
    <row r="5030" spans="10:13" ht="14" x14ac:dyDescent="0.3">
      <c r="J5030"/>
      <c r="K5030" s="118"/>
      <c r="L5030"/>
      <c r="M5030"/>
    </row>
    <row r="5031" spans="10:13" ht="14" x14ac:dyDescent="0.3">
      <c r="J5031"/>
      <c r="K5031" s="118"/>
      <c r="L5031"/>
      <c r="M5031"/>
    </row>
    <row r="5032" spans="10:13" ht="14" x14ac:dyDescent="0.3">
      <c r="J5032"/>
      <c r="K5032" s="118"/>
      <c r="L5032"/>
      <c r="M5032"/>
    </row>
    <row r="5033" spans="10:13" ht="14" x14ac:dyDescent="0.3">
      <c r="J5033"/>
      <c r="K5033" s="118"/>
      <c r="L5033"/>
      <c r="M5033"/>
    </row>
    <row r="5034" spans="10:13" ht="14" x14ac:dyDescent="0.3">
      <c r="J5034"/>
      <c r="K5034" s="118"/>
      <c r="L5034"/>
      <c r="M5034"/>
    </row>
    <row r="5035" spans="10:13" ht="14" x14ac:dyDescent="0.3">
      <c r="J5035"/>
      <c r="K5035" s="118"/>
      <c r="L5035"/>
      <c r="M5035"/>
    </row>
    <row r="5036" spans="10:13" ht="14" x14ac:dyDescent="0.3">
      <c r="J5036"/>
      <c r="K5036" s="118"/>
      <c r="L5036"/>
      <c r="M5036"/>
    </row>
    <row r="5037" spans="10:13" ht="14" x14ac:dyDescent="0.3">
      <c r="J5037"/>
      <c r="K5037" s="118"/>
      <c r="L5037"/>
      <c r="M5037"/>
    </row>
    <row r="5038" spans="10:13" ht="14" x14ac:dyDescent="0.3">
      <c r="J5038"/>
      <c r="K5038" s="118"/>
      <c r="L5038"/>
      <c r="M5038"/>
    </row>
    <row r="5039" spans="10:13" ht="14" x14ac:dyDescent="0.3">
      <c r="J5039"/>
      <c r="K5039" s="118"/>
      <c r="L5039"/>
      <c r="M5039"/>
    </row>
    <row r="5040" spans="10:13" ht="14" x14ac:dyDescent="0.3">
      <c r="J5040"/>
      <c r="K5040" s="118"/>
      <c r="L5040"/>
      <c r="M5040"/>
    </row>
    <row r="5041" spans="10:13" ht="14" x14ac:dyDescent="0.3">
      <c r="J5041"/>
      <c r="K5041" s="118"/>
      <c r="L5041"/>
      <c r="M5041"/>
    </row>
    <row r="5042" spans="10:13" ht="14" x14ac:dyDescent="0.3">
      <c r="J5042"/>
      <c r="K5042" s="118"/>
      <c r="L5042"/>
      <c r="M5042"/>
    </row>
    <row r="5043" spans="10:13" ht="14" x14ac:dyDescent="0.3">
      <c r="J5043"/>
      <c r="K5043" s="118"/>
      <c r="L5043"/>
      <c r="M5043"/>
    </row>
    <row r="5044" spans="10:13" ht="14" x14ac:dyDescent="0.3">
      <c r="J5044"/>
      <c r="K5044" s="118"/>
      <c r="L5044"/>
      <c r="M5044"/>
    </row>
    <row r="5045" spans="10:13" ht="14" x14ac:dyDescent="0.3">
      <c r="J5045"/>
      <c r="K5045" s="118"/>
      <c r="L5045"/>
      <c r="M5045"/>
    </row>
    <row r="5046" spans="10:13" ht="14" x14ac:dyDescent="0.3">
      <c r="J5046"/>
      <c r="K5046" s="118"/>
      <c r="L5046"/>
      <c r="M5046"/>
    </row>
    <row r="5047" spans="10:13" ht="14" x14ac:dyDescent="0.3">
      <c r="J5047"/>
      <c r="K5047" s="118"/>
      <c r="L5047"/>
      <c r="M5047"/>
    </row>
    <row r="5048" spans="10:13" ht="14" x14ac:dyDescent="0.3">
      <c r="J5048"/>
      <c r="K5048" s="118"/>
      <c r="L5048"/>
      <c r="M5048"/>
    </row>
    <row r="5049" spans="10:13" ht="14" x14ac:dyDescent="0.3">
      <c r="J5049"/>
      <c r="K5049" s="118"/>
      <c r="L5049"/>
      <c r="M5049"/>
    </row>
    <row r="5050" spans="10:13" ht="14" x14ac:dyDescent="0.3">
      <c r="J5050"/>
      <c r="K5050" s="118"/>
      <c r="L5050"/>
      <c r="M5050"/>
    </row>
    <row r="5051" spans="10:13" ht="14" x14ac:dyDescent="0.3">
      <c r="J5051"/>
      <c r="K5051" s="118"/>
      <c r="L5051"/>
      <c r="M5051"/>
    </row>
    <row r="5052" spans="10:13" ht="14" x14ac:dyDescent="0.3">
      <c r="J5052"/>
      <c r="K5052" s="118"/>
      <c r="L5052"/>
      <c r="M5052"/>
    </row>
    <row r="5053" spans="10:13" ht="14" x14ac:dyDescent="0.3">
      <c r="J5053"/>
      <c r="K5053" s="118"/>
      <c r="L5053"/>
      <c r="M5053"/>
    </row>
    <row r="5054" spans="10:13" ht="14" x14ac:dyDescent="0.3">
      <c r="J5054"/>
      <c r="K5054" s="118"/>
      <c r="L5054"/>
      <c r="M5054"/>
    </row>
    <row r="5055" spans="10:13" ht="14" x14ac:dyDescent="0.3">
      <c r="J5055"/>
      <c r="K5055" s="118"/>
      <c r="L5055"/>
      <c r="M5055"/>
    </row>
    <row r="5056" spans="10:13" ht="14" x14ac:dyDescent="0.3">
      <c r="J5056"/>
      <c r="K5056" s="118"/>
      <c r="L5056"/>
      <c r="M5056"/>
    </row>
    <row r="5057" spans="10:13" ht="14" x14ac:dyDescent="0.3">
      <c r="J5057"/>
      <c r="K5057" s="118"/>
      <c r="L5057"/>
      <c r="M5057"/>
    </row>
    <row r="5058" spans="10:13" ht="14" x14ac:dyDescent="0.3">
      <c r="J5058"/>
      <c r="K5058" s="118"/>
      <c r="L5058"/>
      <c r="M5058"/>
    </row>
    <row r="5059" spans="10:13" ht="14" x14ac:dyDescent="0.3">
      <c r="J5059"/>
      <c r="K5059" s="118"/>
      <c r="L5059"/>
      <c r="M5059"/>
    </row>
    <row r="5060" spans="10:13" ht="14" x14ac:dyDescent="0.3">
      <c r="J5060"/>
      <c r="K5060" s="118"/>
      <c r="L5060"/>
      <c r="M5060"/>
    </row>
    <row r="5061" spans="10:13" ht="14" x14ac:dyDescent="0.3">
      <c r="J5061"/>
      <c r="K5061" s="118"/>
      <c r="L5061"/>
      <c r="M5061"/>
    </row>
    <row r="5062" spans="10:13" ht="14" x14ac:dyDescent="0.3">
      <c r="J5062"/>
      <c r="K5062" s="118"/>
      <c r="L5062"/>
      <c r="M5062"/>
    </row>
    <row r="5063" spans="10:13" ht="14" x14ac:dyDescent="0.3">
      <c r="J5063"/>
      <c r="K5063" s="118"/>
      <c r="L5063"/>
      <c r="M5063"/>
    </row>
    <row r="5064" spans="10:13" ht="14" x14ac:dyDescent="0.3">
      <c r="J5064"/>
      <c r="K5064" s="118"/>
      <c r="L5064"/>
      <c r="M5064"/>
    </row>
    <row r="5065" spans="10:13" ht="14" x14ac:dyDescent="0.3">
      <c r="J5065"/>
      <c r="K5065" s="118"/>
      <c r="L5065"/>
      <c r="M5065"/>
    </row>
    <row r="5066" spans="10:13" ht="14" x14ac:dyDescent="0.3">
      <c r="J5066"/>
      <c r="K5066" s="118"/>
      <c r="L5066"/>
      <c r="M5066"/>
    </row>
    <row r="5067" spans="10:13" ht="14" x14ac:dyDescent="0.3">
      <c r="J5067"/>
      <c r="K5067" s="118"/>
      <c r="L5067"/>
      <c r="M5067"/>
    </row>
    <row r="5068" spans="10:13" ht="14" x14ac:dyDescent="0.3">
      <c r="J5068"/>
      <c r="K5068" s="118"/>
      <c r="L5068"/>
      <c r="M5068"/>
    </row>
    <row r="5069" spans="10:13" ht="14" x14ac:dyDescent="0.3">
      <c r="J5069"/>
      <c r="K5069" s="118"/>
      <c r="L5069"/>
      <c r="M5069"/>
    </row>
    <row r="5070" spans="10:13" ht="14" x14ac:dyDescent="0.3">
      <c r="J5070"/>
      <c r="K5070" s="118"/>
      <c r="L5070"/>
      <c r="M5070"/>
    </row>
    <row r="5071" spans="10:13" ht="14" x14ac:dyDescent="0.3">
      <c r="J5071"/>
      <c r="K5071" s="118"/>
      <c r="L5071"/>
      <c r="M5071"/>
    </row>
    <row r="5072" spans="10:13" ht="14" x14ac:dyDescent="0.3">
      <c r="J5072"/>
      <c r="K5072" s="118"/>
      <c r="L5072"/>
      <c r="M5072"/>
    </row>
    <row r="5073" spans="10:13" ht="14" x14ac:dyDescent="0.3">
      <c r="J5073"/>
      <c r="K5073" s="118"/>
      <c r="L5073"/>
      <c r="M5073"/>
    </row>
    <row r="5074" spans="10:13" ht="14" x14ac:dyDescent="0.3">
      <c r="J5074"/>
      <c r="K5074" s="118"/>
      <c r="L5074"/>
      <c r="M5074"/>
    </row>
    <row r="5075" spans="10:13" ht="14" x14ac:dyDescent="0.3">
      <c r="J5075"/>
      <c r="K5075" s="118"/>
      <c r="L5075"/>
      <c r="M5075"/>
    </row>
    <row r="5076" spans="10:13" ht="14" x14ac:dyDescent="0.3">
      <c r="J5076"/>
      <c r="K5076" s="118"/>
      <c r="L5076"/>
      <c r="M5076"/>
    </row>
    <row r="5077" spans="10:13" ht="14" x14ac:dyDescent="0.3">
      <c r="J5077"/>
      <c r="K5077" s="118"/>
      <c r="L5077"/>
      <c r="M5077"/>
    </row>
    <row r="5078" spans="10:13" ht="14" x14ac:dyDescent="0.3">
      <c r="J5078"/>
      <c r="K5078" s="118"/>
      <c r="L5078"/>
      <c r="M5078"/>
    </row>
    <row r="5079" spans="10:13" ht="14" x14ac:dyDescent="0.3">
      <c r="J5079"/>
      <c r="K5079" s="118"/>
      <c r="L5079"/>
      <c r="M5079"/>
    </row>
    <row r="5080" spans="10:13" ht="14" x14ac:dyDescent="0.3">
      <c r="J5080"/>
      <c r="K5080" s="118"/>
      <c r="L5080"/>
      <c r="M5080"/>
    </row>
    <row r="5081" spans="10:13" ht="14" x14ac:dyDescent="0.3">
      <c r="J5081"/>
      <c r="K5081" s="118"/>
      <c r="L5081"/>
      <c r="M5081"/>
    </row>
    <row r="5082" spans="10:13" ht="14" x14ac:dyDescent="0.3">
      <c r="J5082"/>
      <c r="K5082" s="118"/>
      <c r="L5082"/>
      <c r="M5082"/>
    </row>
    <row r="5083" spans="10:13" ht="14" x14ac:dyDescent="0.3">
      <c r="J5083"/>
      <c r="K5083" s="118"/>
      <c r="L5083"/>
      <c r="M5083"/>
    </row>
    <row r="5084" spans="10:13" ht="14" x14ac:dyDescent="0.3">
      <c r="J5084"/>
      <c r="K5084" s="118"/>
      <c r="L5084"/>
      <c r="M5084"/>
    </row>
    <row r="5085" spans="10:13" ht="14" x14ac:dyDescent="0.3">
      <c r="J5085"/>
      <c r="K5085" s="118"/>
      <c r="L5085"/>
      <c r="M5085"/>
    </row>
    <row r="5086" spans="10:13" ht="14" x14ac:dyDescent="0.3">
      <c r="J5086"/>
      <c r="K5086" s="118"/>
      <c r="L5086"/>
      <c r="M5086"/>
    </row>
    <row r="5087" spans="10:13" ht="14" x14ac:dyDescent="0.3">
      <c r="J5087"/>
      <c r="K5087" s="118"/>
      <c r="L5087"/>
      <c r="M5087"/>
    </row>
    <row r="5088" spans="10:13" ht="14" x14ac:dyDescent="0.3">
      <c r="J5088"/>
      <c r="K5088" s="118"/>
      <c r="L5088"/>
      <c r="M5088"/>
    </row>
    <row r="5089" spans="10:13" ht="14" x14ac:dyDescent="0.3">
      <c r="J5089"/>
      <c r="K5089" s="118"/>
      <c r="L5089"/>
      <c r="M5089"/>
    </row>
    <row r="5090" spans="10:13" ht="14" x14ac:dyDescent="0.3">
      <c r="J5090"/>
      <c r="K5090" s="118"/>
      <c r="L5090"/>
      <c r="M5090"/>
    </row>
    <row r="5091" spans="10:13" ht="14" x14ac:dyDescent="0.3">
      <c r="J5091"/>
      <c r="K5091" s="118"/>
      <c r="L5091"/>
      <c r="M5091"/>
    </row>
    <row r="5092" spans="10:13" ht="14" x14ac:dyDescent="0.3">
      <c r="J5092"/>
      <c r="K5092" s="118"/>
      <c r="L5092"/>
      <c r="M5092"/>
    </row>
    <row r="5093" spans="10:13" ht="14" x14ac:dyDescent="0.3">
      <c r="J5093"/>
      <c r="K5093" s="118"/>
      <c r="L5093"/>
      <c r="M5093"/>
    </row>
    <row r="5094" spans="10:13" ht="14" x14ac:dyDescent="0.3">
      <c r="J5094"/>
      <c r="K5094" s="118"/>
      <c r="L5094"/>
      <c r="M5094"/>
    </row>
    <row r="5095" spans="10:13" ht="14" x14ac:dyDescent="0.3">
      <c r="J5095"/>
      <c r="K5095" s="118"/>
      <c r="L5095"/>
      <c r="M5095"/>
    </row>
    <row r="5096" spans="10:13" ht="14" x14ac:dyDescent="0.3">
      <c r="J5096"/>
      <c r="K5096" s="118"/>
      <c r="L5096"/>
      <c r="M5096"/>
    </row>
    <row r="5097" spans="10:13" ht="14" x14ac:dyDescent="0.3">
      <c r="J5097"/>
      <c r="K5097" s="118"/>
      <c r="L5097"/>
      <c r="M5097"/>
    </row>
    <row r="5098" spans="10:13" ht="14" x14ac:dyDescent="0.3">
      <c r="J5098"/>
      <c r="K5098" s="118"/>
      <c r="L5098"/>
      <c r="M5098"/>
    </row>
    <row r="5099" spans="10:13" ht="14" x14ac:dyDescent="0.3">
      <c r="J5099"/>
      <c r="K5099" s="118"/>
      <c r="L5099"/>
      <c r="M5099"/>
    </row>
    <row r="5100" spans="10:13" ht="14" x14ac:dyDescent="0.3">
      <c r="J5100"/>
      <c r="K5100" s="118"/>
      <c r="L5100"/>
      <c r="M5100"/>
    </row>
    <row r="5101" spans="10:13" ht="14" x14ac:dyDescent="0.3">
      <c r="J5101"/>
      <c r="K5101" s="118"/>
      <c r="L5101"/>
      <c r="M5101"/>
    </row>
    <row r="5102" spans="10:13" ht="14" x14ac:dyDescent="0.3">
      <c r="J5102"/>
      <c r="K5102" s="118"/>
      <c r="L5102"/>
      <c r="M5102"/>
    </row>
    <row r="5103" spans="10:13" ht="14" x14ac:dyDescent="0.3">
      <c r="J5103"/>
      <c r="K5103" s="118"/>
      <c r="L5103"/>
      <c r="M5103"/>
    </row>
    <row r="5104" spans="10:13" ht="14" x14ac:dyDescent="0.3">
      <c r="J5104"/>
      <c r="K5104" s="118"/>
      <c r="L5104"/>
      <c r="M5104"/>
    </row>
    <row r="5105" spans="10:13" ht="14" x14ac:dyDescent="0.3">
      <c r="J5105"/>
      <c r="K5105" s="118"/>
      <c r="L5105"/>
      <c r="M5105"/>
    </row>
    <row r="5106" spans="10:13" ht="14" x14ac:dyDescent="0.3">
      <c r="J5106"/>
      <c r="K5106" s="118"/>
      <c r="L5106"/>
      <c r="M5106"/>
    </row>
    <row r="5107" spans="10:13" ht="14" x14ac:dyDescent="0.3">
      <c r="J5107"/>
      <c r="K5107" s="118"/>
      <c r="L5107"/>
      <c r="M5107"/>
    </row>
    <row r="5108" spans="10:13" ht="14" x14ac:dyDescent="0.3">
      <c r="J5108"/>
      <c r="K5108" s="118"/>
      <c r="L5108"/>
      <c r="M5108"/>
    </row>
    <row r="5109" spans="10:13" ht="14" x14ac:dyDescent="0.3">
      <c r="J5109"/>
      <c r="K5109" s="118"/>
      <c r="L5109"/>
      <c r="M5109"/>
    </row>
    <row r="5110" spans="10:13" ht="14" x14ac:dyDescent="0.3">
      <c r="J5110"/>
      <c r="K5110" s="118"/>
      <c r="L5110"/>
      <c r="M5110"/>
    </row>
    <row r="5111" spans="10:13" ht="14" x14ac:dyDescent="0.3">
      <c r="J5111"/>
      <c r="K5111" s="118"/>
      <c r="L5111"/>
      <c r="M5111"/>
    </row>
    <row r="5112" spans="10:13" ht="14" x14ac:dyDescent="0.3">
      <c r="J5112"/>
      <c r="K5112" s="118"/>
      <c r="L5112"/>
      <c r="M5112"/>
    </row>
    <row r="5113" spans="10:13" ht="14" x14ac:dyDescent="0.3">
      <c r="J5113"/>
      <c r="K5113" s="118"/>
      <c r="L5113"/>
      <c r="M5113"/>
    </row>
    <row r="5114" spans="10:13" ht="14" x14ac:dyDescent="0.3">
      <c r="J5114"/>
      <c r="K5114" s="118"/>
      <c r="L5114"/>
      <c r="M5114"/>
    </row>
    <row r="5115" spans="10:13" ht="14" x14ac:dyDescent="0.3">
      <c r="J5115"/>
      <c r="K5115" s="118"/>
      <c r="L5115"/>
      <c r="M5115"/>
    </row>
    <row r="5116" spans="10:13" ht="14" x14ac:dyDescent="0.3">
      <c r="J5116"/>
      <c r="K5116" s="118"/>
      <c r="L5116"/>
      <c r="M5116"/>
    </row>
    <row r="5117" spans="10:13" ht="14" x14ac:dyDescent="0.3">
      <c r="J5117"/>
      <c r="K5117" s="118"/>
      <c r="L5117"/>
      <c r="M5117"/>
    </row>
    <row r="5118" spans="10:13" ht="14" x14ac:dyDescent="0.3">
      <c r="J5118"/>
      <c r="K5118" s="118"/>
      <c r="L5118"/>
      <c r="M5118"/>
    </row>
    <row r="5119" spans="10:13" ht="14" x14ac:dyDescent="0.3">
      <c r="J5119"/>
      <c r="K5119" s="118"/>
      <c r="L5119"/>
      <c r="M5119"/>
    </row>
    <row r="5120" spans="10:13" ht="14" x14ac:dyDescent="0.3">
      <c r="J5120"/>
      <c r="K5120" s="118"/>
      <c r="L5120"/>
      <c r="M5120"/>
    </row>
    <row r="5121" spans="10:13" ht="14" x14ac:dyDescent="0.3">
      <c r="J5121"/>
      <c r="K5121" s="118"/>
      <c r="L5121"/>
      <c r="M5121"/>
    </row>
    <row r="5122" spans="10:13" ht="14" x14ac:dyDescent="0.3">
      <c r="J5122"/>
      <c r="K5122" s="118"/>
      <c r="L5122"/>
      <c r="M5122"/>
    </row>
    <row r="5123" spans="10:13" ht="14" x14ac:dyDescent="0.3">
      <c r="J5123"/>
      <c r="K5123" s="118"/>
      <c r="L5123"/>
      <c r="M5123"/>
    </row>
    <row r="5124" spans="10:13" ht="14" x14ac:dyDescent="0.3">
      <c r="J5124"/>
      <c r="K5124" s="118"/>
      <c r="L5124"/>
      <c r="M5124"/>
    </row>
    <row r="5125" spans="10:13" ht="14" x14ac:dyDescent="0.3">
      <c r="J5125"/>
      <c r="K5125" s="118"/>
      <c r="L5125"/>
      <c r="M5125"/>
    </row>
    <row r="5126" spans="10:13" ht="14" x14ac:dyDescent="0.3">
      <c r="J5126"/>
      <c r="K5126" s="118"/>
      <c r="L5126"/>
      <c r="M5126"/>
    </row>
    <row r="5127" spans="10:13" ht="14" x14ac:dyDescent="0.3">
      <c r="J5127"/>
      <c r="K5127" s="118"/>
      <c r="L5127"/>
      <c r="M5127"/>
    </row>
    <row r="5128" spans="10:13" ht="14" x14ac:dyDescent="0.3">
      <c r="J5128"/>
      <c r="K5128" s="118"/>
      <c r="L5128"/>
      <c r="M5128"/>
    </row>
    <row r="5129" spans="10:13" ht="14" x14ac:dyDescent="0.3">
      <c r="J5129"/>
      <c r="K5129" s="118"/>
      <c r="L5129"/>
      <c r="M5129"/>
    </row>
    <row r="5130" spans="10:13" ht="14" x14ac:dyDescent="0.3">
      <c r="J5130"/>
      <c r="K5130" s="118"/>
      <c r="L5130"/>
      <c r="M5130"/>
    </row>
    <row r="5131" spans="10:13" ht="14" x14ac:dyDescent="0.3">
      <c r="J5131"/>
      <c r="K5131" s="118"/>
      <c r="L5131"/>
      <c r="M5131"/>
    </row>
    <row r="5132" spans="10:13" ht="14" x14ac:dyDescent="0.3">
      <c r="J5132"/>
      <c r="K5132" s="118"/>
      <c r="L5132"/>
      <c r="M5132"/>
    </row>
    <row r="5133" spans="10:13" ht="14" x14ac:dyDescent="0.3">
      <c r="J5133"/>
      <c r="K5133" s="118"/>
      <c r="L5133"/>
      <c r="M5133"/>
    </row>
    <row r="5134" spans="10:13" ht="14" x14ac:dyDescent="0.3">
      <c r="J5134"/>
      <c r="K5134" s="118"/>
      <c r="L5134"/>
      <c r="M5134"/>
    </row>
    <row r="5135" spans="10:13" ht="14" x14ac:dyDescent="0.3">
      <c r="J5135"/>
      <c r="K5135" s="118"/>
      <c r="L5135"/>
      <c r="M5135"/>
    </row>
    <row r="5136" spans="10:13" ht="14" x14ac:dyDescent="0.3">
      <c r="J5136"/>
      <c r="K5136" s="118"/>
      <c r="L5136"/>
      <c r="M5136"/>
    </row>
    <row r="5137" spans="10:13" ht="14" x14ac:dyDescent="0.3">
      <c r="J5137"/>
      <c r="K5137" s="118"/>
      <c r="L5137"/>
      <c r="M5137"/>
    </row>
    <row r="5138" spans="10:13" ht="14" x14ac:dyDescent="0.3">
      <c r="J5138"/>
      <c r="K5138" s="118"/>
      <c r="L5138"/>
      <c r="M5138"/>
    </row>
    <row r="5139" spans="10:13" ht="14" x14ac:dyDescent="0.3">
      <c r="J5139"/>
      <c r="K5139" s="118"/>
      <c r="L5139"/>
      <c r="M5139"/>
    </row>
    <row r="5140" spans="10:13" ht="14" x14ac:dyDescent="0.3">
      <c r="J5140"/>
      <c r="K5140" s="118"/>
      <c r="L5140"/>
      <c r="M5140"/>
    </row>
    <row r="5141" spans="10:13" ht="14" x14ac:dyDescent="0.3">
      <c r="J5141"/>
      <c r="K5141" s="118"/>
      <c r="L5141"/>
      <c r="M5141"/>
    </row>
    <row r="5142" spans="10:13" ht="14" x14ac:dyDescent="0.3">
      <c r="J5142"/>
      <c r="K5142" s="118"/>
      <c r="L5142"/>
      <c r="M5142"/>
    </row>
    <row r="5143" spans="10:13" ht="14" x14ac:dyDescent="0.3">
      <c r="J5143"/>
      <c r="K5143" s="118"/>
      <c r="L5143"/>
      <c r="M5143"/>
    </row>
    <row r="5144" spans="10:13" ht="14" x14ac:dyDescent="0.3">
      <c r="J5144"/>
      <c r="K5144" s="118"/>
      <c r="L5144"/>
      <c r="M5144"/>
    </row>
    <row r="5145" spans="10:13" ht="14" x14ac:dyDescent="0.3">
      <c r="J5145"/>
      <c r="K5145" s="118"/>
      <c r="L5145"/>
      <c r="M5145"/>
    </row>
    <row r="5146" spans="10:13" ht="14" x14ac:dyDescent="0.3">
      <c r="J5146"/>
      <c r="K5146" s="118"/>
      <c r="L5146"/>
      <c r="M5146"/>
    </row>
    <row r="5147" spans="10:13" ht="14" x14ac:dyDescent="0.3">
      <c r="J5147"/>
      <c r="K5147" s="118"/>
      <c r="L5147"/>
      <c r="M5147"/>
    </row>
    <row r="5148" spans="10:13" ht="14" x14ac:dyDescent="0.3">
      <c r="J5148"/>
      <c r="K5148" s="118"/>
      <c r="L5148"/>
      <c r="M5148"/>
    </row>
    <row r="5149" spans="10:13" ht="14" x14ac:dyDescent="0.3">
      <c r="J5149"/>
      <c r="K5149" s="118"/>
      <c r="L5149"/>
      <c r="M5149"/>
    </row>
    <row r="5150" spans="10:13" ht="14" x14ac:dyDescent="0.3">
      <c r="J5150"/>
      <c r="K5150" s="118"/>
      <c r="L5150"/>
      <c r="M5150"/>
    </row>
    <row r="5151" spans="10:13" ht="14" x14ac:dyDescent="0.3">
      <c r="J5151"/>
      <c r="K5151" s="118"/>
      <c r="L5151"/>
      <c r="M5151"/>
    </row>
    <row r="5152" spans="10:13" ht="14" x14ac:dyDescent="0.3">
      <c r="J5152"/>
      <c r="K5152" s="118"/>
      <c r="L5152"/>
      <c r="M5152"/>
    </row>
    <row r="5153" spans="10:13" ht="14" x14ac:dyDescent="0.3">
      <c r="J5153"/>
      <c r="K5153" s="118"/>
      <c r="L5153"/>
      <c r="M5153"/>
    </row>
    <row r="5154" spans="10:13" ht="14" x14ac:dyDescent="0.3">
      <c r="J5154"/>
      <c r="K5154" s="118"/>
      <c r="L5154"/>
      <c r="M5154"/>
    </row>
    <row r="5155" spans="10:13" ht="14" x14ac:dyDescent="0.3">
      <c r="J5155"/>
      <c r="K5155" s="118"/>
      <c r="L5155"/>
      <c r="M5155"/>
    </row>
    <row r="5156" spans="10:13" ht="14" x14ac:dyDescent="0.3">
      <c r="J5156"/>
      <c r="K5156" s="118"/>
      <c r="L5156"/>
      <c r="M5156"/>
    </row>
    <row r="5157" spans="10:13" ht="14" x14ac:dyDescent="0.3">
      <c r="J5157"/>
      <c r="K5157" s="118"/>
      <c r="L5157"/>
      <c r="M5157"/>
    </row>
    <row r="5158" spans="10:13" ht="14" x14ac:dyDescent="0.3">
      <c r="J5158"/>
      <c r="K5158" s="118"/>
      <c r="L5158"/>
      <c r="M5158"/>
    </row>
    <row r="5159" spans="10:13" ht="14" x14ac:dyDescent="0.3">
      <c r="J5159"/>
      <c r="K5159" s="118"/>
      <c r="L5159"/>
      <c r="M5159"/>
    </row>
    <row r="5160" spans="10:13" ht="14" x14ac:dyDescent="0.3">
      <c r="J5160"/>
      <c r="K5160" s="118"/>
      <c r="L5160"/>
      <c r="M5160"/>
    </row>
    <row r="5161" spans="10:13" ht="14" x14ac:dyDescent="0.3">
      <c r="J5161"/>
      <c r="K5161" s="118"/>
      <c r="L5161"/>
      <c r="M5161"/>
    </row>
    <row r="5162" spans="10:13" ht="14" x14ac:dyDescent="0.3">
      <c r="J5162"/>
      <c r="K5162" s="118"/>
      <c r="L5162"/>
      <c r="M5162"/>
    </row>
    <row r="5163" spans="10:13" ht="14" x14ac:dyDescent="0.3">
      <c r="J5163"/>
      <c r="K5163" s="118"/>
      <c r="L5163"/>
      <c r="M5163"/>
    </row>
    <row r="5164" spans="10:13" ht="14" x14ac:dyDescent="0.3">
      <c r="J5164"/>
      <c r="K5164" s="118"/>
      <c r="L5164"/>
      <c r="M5164"/>
    </row>
    <row r="5165" spans="10:13" ht="14" x14ac:dyDescent="0.3">
      <c r="J5165"/>
      <c r="K5165" s="118"/>
      <c r="L5165"/>
      <c r="M5165"/>
    </row>
    <row r="5166" spans="10:13" ht="14" x14ac:dyDescent="0.3">
      <c r="J5166"/>
      <c r="K5166" s="118"/>
      <c r="L5166"/>
      <c r="M5166"/>
    </row>
    <row r="5167" spans="10:13" ht="14" x14ac:dyDescent="0.3">
      <c r="J5167"/>
      <c r="K5167" s="118"/>
      <c r="L5167"/>
      <c r="M5167"/>
    </row>
    <row r="5168" spans="10:13" ht="14" x14ac:dyDescent="0.3">
      <c r="J5168"/>
      <c r="K5168" s="118"/>
      <c r="L5168"/>
      <c r="M5168"/>
    </row>
    <row r="5169" spans="10:13" ht="14" x14ac:dyDescent="0.3">
      <c r="J5169"/>
      <c r="K5169" s="118"/>
      <c r="L5169"/>
      <c r="M5169"/>
    </row>
    <row r="5170" spans="10:13" ht="14" x14ac:dyDescent="0.3">
      <c r="J5170"/>
      <c r="K5170" s="118"/>
      <c r="L5170"/>
      <c r="M5170"/>
    </row>
    <row r="5171" spans="10:13" ht="14" x14ac:dyDescent="0.3">
      <c r="J5171"/>
      <c r="K5171" s="118"/>
      <c r="L5171"/>
      <c r="M5171"/>
    </row>
    <row r="5172" spans="10:13" ht="14" x14ac:dyDescent="0.3">
      <c r="J5172"/>
      <c r="K5172" s="118"/>
      <c r="L5172"/>
      <c r="M5172"/>
    </row>
    <row r="5173" spans="10:13" ht="14" x14ac:dyDescent="0.3">
      <c r="J5173"/>
      <c r="K5173" s="118"/>
      <c r="L5173"/>
      <c r="M5173"/>
    </row>
    <row r="5174" spans="10:13" ht="14" x14ac:dyDescent="0.3">
      <c r="J5174"/>
      <c r="K5174" s="118"/>
      <c r="L5174"/>
      <c r="M5174"/>
    </row>
    <row r="5175" spans="10:13" ht="14" x14ac:dyDescent="0.3">
      <c r="J5175"/>
      <c r="K5175" s="118"/>
      <c r="L5175"/>
      <c r="M5175"/>
    </row>
    <row r="5176" spans="10:13" ht="14" x14ac:dyDescent="0.3">
      <c r="J5176"/>
      <c r="K5176" s="118"/>
      <c r="L5176"/>
      <c r="M5176"/>
    </row>
    <row r="5177" spans="10:13" ht="14" x14ac:dyDescent="0.3">
      <c r="J5177"/>
      <c r="K5177" s="118"/>
      <c r="L5177"/>
      <c r="M5177"/>
    </row>
    <row r="5178" spans="10:13" ht="14" x14ac:dyDescent="0.3">
      <c r="J5178"/>
      <c r="K5178" s="118"/>
      <c r="L5178"/>
      <c r="M5178"/>
    </row>
    <row r="5179" spans="10:13" ht="14" x14ac:dyDescent="0.3">
      <c r="J5179"/>
      <c r="K5179" s="118"/>
      <c r="L5179"/>
      <c r="M5179"/>
    </row>
    <row r="5180" spans="10:13" ht="14" x14ac:dyDescent="0.3">
      <c r="J5180"/>
      <c r="K5180" s="118"/>
      <c r="L5180"/>
      <c r="M5180"/>
    </row>
    <row r="5181" spans="10:13" ht="14" x14ac:dyDescent="0.3">
      <c r="J5181"/>
      <c r="K5181" s="118"/>
      <c r="L5181"/>
      <c r="M5181"/>
    </row>
    <row r="5182" spans="10:13" ht="14" x14ac:dyDescent="0.3">
      <c r="J5182"/>
      <c r="K5182" s="118"/>
      <c r="L5182"/>
      <c r="M5182"/>
    </row>
    <row r="5183" spans="10:13" ht="14" x14ac:dyDescent="0.3">
      <c r="J5183"/>
      <c r="K5183" s="118"/>
      <c r="L5183"/>
      <c r="M5183"/>
    </row>
    <row r="5184" spans="10:13" ht="14" x14ac:dyDescent="0.3">
      <c r="J5184"/>
      <c r="K5184" s="118"/>
      <c r="L5184"/>
      <c r="M5184"/>
    </row>
    <row r="5185" spans="10:13" ht="14" x14ac:dyDescent="0.3">
      <c r="J5185"/>
      <c r="K5185" s="118"/>
      <c r="L5185"/>
      <c r="M5185"/>
    </row>
    <row r="5186" spans="10:13" ht="14" x14ac:dyDescent="0.3">
      <c r="J5186"/>
      <c r="K5186" s="118"/>
      <c r="L5186"/>
      <c r="M5186"/>
    </row>
    <row r="5187" spans="10:13" ht="14" x14ac:dyDescent="0.3">
      <c r="J5187"/>
      <c r="K5187" s="118"/>
      <c r="L5187"/>
      <c r="M5187"/>
    </row>
    <row r="5188" spans="10:13" ht="14" x14ac:dyDescent="0.3">
      <c r="J5188"/>
      <c r="K5188" s="118"/>
      <c r="L5188"/>
      <c r="M5188"/>
    </row>
    <row r="5189" spans="10:13" ht="14" x14ac:dyDescent="0.3">
      <c r="J5189"/>
      <c r="K5189" s="118"/>
      <c r="L5189"/>
      <c r="M5189"/>
    </row>
    <row r="5190" spans="10:13" ht="14" x14ac:dyDescent="0.3">
      <c r="J5190"/>
      <c r="K5190" s="118"/>
      <c r="L5190"/>
      <c r="M5190"/>
    </row>
    <row r="5191" spans="10:13" ht="14" x14ac:dyDescent="0.3">
      <c r="J5191"/>
      <c r="K5191" s="118"/>
      <c r="L5191"/>
      <c r="M5191"/>
    </row>
    <row r="5192" spans="10:13" ht="14" x14ac:dyDescent="0.3">
      <c r="J5192"/>
      <c r="K5192" s="118"/>
      <c r="L5192"/>
      <c r="M5192"/>
    </row>
    <row r="5193" spans="10:13" ht="14" x14ac:dyDescent="0.3">
      <c r="J5193"/>
      <c r="K5193" s="118"/>
      <c r="L5193"/>
      <c r="M5193"/>
    </row>
    <row r="5194" spans="10:13" ht="14" x14ac:dyDescent="0.3">
      <c r="J5194"/>
      <c r="K5194" s="118"/>
      <c r="L5194"/>
      <c r="M5194"/>
    </row>
    <row r="5195" spans="10:13" ht="14" x14ac:dyDescent="0.3">
      <c r="J5195"/>
      <c r="K5195" s="118"/>
      <c r="L5195"/>
      <c r="M5195"/>
    </row>
    <row r="5196" spans="10:13" ht="14" x14ac:dyDescent="0.3">
      <c r="J5196"/>
      <c r="K5196" s="118"/>
      <c r="L5196"/>
      <c r="M5196"/>
    </row>
    <row r="5197" spans="10:13" ht="14" x14ac:dyDescent="0.3">
      <c r="J5197"/>
      <c r="K5197" s="118"/>
      <c r="L5197"/>
      <c r="M5197"/>
    </row>
    <row r="5198" spans="10:13" ht="14" x14ac:dyDescent="0.3">
      <c r="J5198"/>
      <c r="K5198" s="118"/>
      <c r="L5198"/>
      <c r="M5198"/>
    </row>
    <row r="5199" spans="10:13" ht="14" x14ac:dyDescent="0.3">
      <c r="J5199"/>
      <c r="K5199" s="118"/>
      <c r="L5199"/>
      <c r="M5199"/>
    </row>
    <row r="5200" spans="10:13" ht="14" x14ac:dyDescent="0.3">
      <c r="J5200"/>
      <c r="K5200" s="118"/>
      <c r="L5200"/>
      <c r="M5200"/>
    </row>
    <row r="5201" spans="10:13" ht="14" x14ac:dyDescent="0.3">
      <c r="J5201"/>
      <c r="K5201" s="118"/>
      <c r="L5201"/>
      <c r="M5201"/>
    </row>
    <row r="5202" spans="10:13" ht="14" x14ac:dyDescent="0.3">
      <c r="J5202"/>
      <c r="K5202" s="118"/>
      <c r="L5202"/>
      <c r="M5202"/>
    </row>
    <row r="5203" spans="10:13" ht="14" x14ac:dyDescent="0.3">
      <c r="J5203"/>
      <c r="K5203" s="118"/>
      <c r="L5203"/>
      <c r="M5203"/>
    </row>
    <row r="5204" spans="10:13" ht="14" x14ac:dyDescent="0.3">
      <c r="J5204"/>
      <c r="K5204" s="118"/>
      <c r="L5204"/>
      <c r="M5204"/>
    </row>
    <row r="5205" spans="10:13" ht="14" x14ac:dyDescent="0.3">
      <c r="J5205"/>
      <c r="K5205" s="118"/>
      <c r="L5205"/>
      <c r="M5205"/>
    </row>
    <row r="5206" spans="10:13" ht="14" x14ac:dyDescent="0.3">
      <c r="J5206"/>
      <c r="K5206" s="118"/>
      <c r="L5206"/>
      <c r="M5206"/>
    </row>
    <row r="5207" spans="10:13" ht="14" x14ac:dyDescent="0.3">
      <c r="J5207"/>
      <c r="K5207" s="118"/>
      <c r="L5207"/>
      <c r="M5207"/>
    </row>
    <row r="5208" spans="10:13" ht="14" x14ac:dyDescent="0.3">
      <c r="J5208"/>
      <c r="K5208" s="118"/>
      <c r="L5208"/>
      <c r="M5208"/>
    </row>
    <row r="5209" spans="10:13" ht="14" x14ac:dyDescent="0.3">
      <c r="J5209"/>
      <c r="K5209" s="118"/>
      <c r="L5209"/>
      <c r="M5209"/>
    </row>
    <row r="5210" spans="10:13" ht="14" x14ac:dyDescent="0.3">
      <c r="J5210"/>
      <c r="K5210" s="118"/>
      <c r="L5210"/>
      <c r="M5210"/>
    </row>
    <row r="5211" spans="10:13" ht="14" x14ac:dyDescent="0.3">
      <c r="J5211"/>
      <c r="K5211" s="118"/>
      <c r="L5211"/>
      <c r="M5211"/>
    </row>
    <row r="5212" spans="10:13" ht="14" x14ac:dyDescent="0.3">
      <c r="J5212"/>
      <c r="K5212" s="118"/>
      <c r="L5212"/>
      <c r="M5212"/>
    </row>
    <row r="5213" spans="10:13" ht="14" x14ac:dyDescent="0.3">
      <c r="J5213"/>
      <c r="K5213" s="118"/>
      <c r="L5213"/>
      <c r="M5213"/>
    </row>
    <row r="5214" spans="10:13" ht="14" x14ac:dyDescent="0.3">
      <c r="J5214"/>
      <c r="K5214" s="118"/>
      <c r="L5214"/>
      <c r="M5214"/>
    </row>
    <row r="5215" spans="10:13" ht="14" x14ac:dyDescent="0.3">
      <c r="J5215"/>
      <c r="K5215" s="118"/>
      <c r="L5215"/>
      <c r="M5215"/>
    </row>
    <row r="5216" spans="10:13" ht="14" x14ac:dyDescent="0.3">
      <c r="J5216"/>
      <c r="K5216" s="118"/>
      <c r="L5216"/>
      <c r="M5216"/>
    </row>
    <row r="5217" spans="10:13" ht="14" x14ac:dyDescent="0.3">
      <c r="J5217"/>
      <c r="K5217" s="118"/>
      <c r="L5217"/>
      <c r="M5217"/>
    </row>
    <row r="5218" spans="10:13" ht="14" x14ac:dyDescent="0.3">
      <c r="J5218"/>
      <c r="K5218" s="118"/>
      <c r="L5218"/>
      <c r="M5218"/>
    </row>
    <row r="5219" spans="10:13" ht="14" x14ac:dyDescent="0.3">
      <c r="J5219"/>
      <c r="K5219" s="118"/>
      <c r="L5219"/>
      <c r="M5219"/>
    </row>
    <row r="5220" spans="10:13" ht="14" x14ac:dyDescent="0.3">
      <c r="J5220"/>
      <c r="K5220" s="118"/>
      <c r="L5220"/>
      <c r="M5220"/>
    </row>
    <row r="5221" spans="10:13" ht="14" x14ac:dyDescent="0.3">
      <c r="J5221"/>
      <c r="K5221" s="118"/>
      <c r="L5221"/>
      <c r="M5221"/>
    </row>
    <row r="5222" spans="10:13" ht="14" x14ac:dyDescent="0.3">
      <c r="J5222"/>
      <c r="K5222" s="118"/>
      <c r="L5222"/>
      <c r="M5222"/>
    </row>
    <row r="5223" spans="10:13" ht="14" x14ac:dyDescent="0.3">
      <c r="J5223"/>
      <c r="K5223" s="118"/>
      <c r="L5223"/>
      <c r="M5223"/>
    </row>
    <row r="5224" spans="10:13" ht="14" x14ac:dyDescent="0.3">
      <c r="J5224"/>
      <c r="K5224" s="118"/>
      <c r="L5224"/>
      <c r="M5224"/>
    </row>
    <row r="5225" spans="10:13" ht="14" x14ac:dyDescent="0.3">
      <c r="J5225"/>
      <c r="K5225" s="118"/>
      <c r="L5225"/>
      <c r="M5225"/>
    </row>
    <row r="5226" spans="10:13" ht="14" x14ac:dyDescent="0.3">
      <c r="J5226"/>
      <c r="K5226" s="118"/>
      <c r="L5226"/>
      <c r="M5226"/>
    </row>
    <row r="5227" spans="10:13" ht="14" x14ac:dyDescent="0.3">
      <c r="J5227"/>
      <c r="K5227" s="118"/>
      <c r="L5227"/>
      <c r="M5227"/>
    </row>
    <row r="5228" spans="10:13" ht="14" x14ac:dyDescent="0.3">
      <c r="J5228"/>
      <c r="K5228" s="118"/>
      <c r="L5228"/>
      <c r="M5228"/>
    </row>
    <row r="5229" spans="10:13" ht="14" x14ac:dyDescent="0.3">
      <c r="J5229"/>
      <c r="K5229" s="118"/>
      <c r="L5229"/>
      <c r="M5229"/>
    </row>
    <row r="5230" spans="10:13" ht="14" x14ac:dyDescent="0.3">
      <c r="J5230"/>
      <c r="K5230" s="118"/>
      <c r="L5230"/>
      <c r="M5230"/>
    </row>
    <row r="5231" spans="10:13" ht="14" x14ac:dyDescent="0.3">
      <c r="J5231"/>
      <c r="K5231" s="118"/>
      <c r="L5231"/>
      <c r="M5231"/>
    </row>
    <row r="5232" spans="10:13" ht="14" x14ac:dyDescent="0.3">
      <c r="J5232"/>
      <c r="K5232" s="118"/>
      <c r="L5232"/>
      <c r="M5232"/>
    </row>
    <row r="5233" spans="10:13" ht="14" x14ac:dyDescent="0.3">
      <c r="J5233"/>
      <c r="K5233" s="118"/>
      <c r="L5233"/>
      <c r="M5233"/>
    </row>
    <row r="5234" spans="10:13" ht="14" x14ac:dyDescent="0.3">
      <c r="J5234"/>
      <c r="K5234" s="118"/>
      <c r="L5234"/>
      <c r="M5234"/>
    </row>
    <row r="5235" spans="10:13" ht="14" x14ac:dyDescent="0.3">
      <c r="J5235"/>
      <c r="K5235" s="118"/>
      <c r="L5235"/>
      <c r="M5235"/>
    </row>
    <row r="5236" spans="10:13" ht="14" x14ac:dyDescent="0.3">
      <c r="J5236"/>
      <c r="K5236" s="118"/>
      <c r="L5236"/>
      <c r="M5236"/>
    </row>
    <row r="5237" spans="10:13" ht="14" x14ac:dyDescent="0.3">
      <c r="J5237"/>
      <c r="K5237" s="118"/>
      <c r="L5237"/>
      <c r="M5237"/>
    </row>
    <row r="5238" spans="10:13" ht="14" x14ac:dyDescent="0.3">
      <c r="J5238"/>
      <c r="K5238" s="118"/>
      <c r="L5238"/>
      <c r="M5238"/>
    </row>
    <row r="5239" spans="10:13" ht="14" x14ac:dyDescent="0.3">
      <c r="J5239"/>
      <c r="K5239" s="118"/>
      <c r="L5239"/>
      <c r="M5239"/>
    </row>
    <row r="5240" spans="10:13" ht="14" x14ac:dyDescent="0.3">
      <c r="J5240"/>
      <c r="K5240" s="118"/>
      <c r="L5240"/>
      <c r="M5240"/>
    </row>
    <row r="5241" spans="10:13" ht="14" x14ac:dyDescent="0.3">
      <c r="J5241"/>
      <c r="K5241" s="118"/>
      <c r="L5241"/>
      <c r="M5241"/>
    </row>
    <row r="5242" spans="10:13" ht="14" x14ac:dyDescent="0.3">
      <c r="J5242"/>
      <c r="K5242" s="118"/>
      <c r="L5242"/>
      <c r="M5242"/>
    </row>
    <row r="5243" spans="10:13" ht="14" x14ac:dyDescent="0.3">
      <c r="J5243"/>
      <c r="K5243" s="118"/>
      <c r="L5243"/>
      <c r="M5243"/>
    </row>
    <row r="5244" spans="10:13" ht="14" x14ac:dyDescent="0.3">
      <c r="J5244"/>
      <c r="K5244" s="118"/>
      <c r="L5244"/>
      <c r="M5244"/>
    </row>
    <row r="5245" spans="10:13" ht="14" x14ac:dyDescent="0.3">
      <c r="J5245"/>
      <c r="K5245" s="118"/>
      <c r="L5245"/>
      <c r="M5245"/>
    </row>
    <row r="5246" spans="10:13" ht="14" x14ac:dyDescent="0.3">
      <c r="J5246"/>
      <c r="K5246" s="118"/>
      <c r="L5246"/>
      <c r="M5246"/>
    </row>
    <row r="5247" spans="10:13" ht="14" x14ac:dyDescent="0.3">
      <c r="J5247"/>
      <c r="K5247" s="118"/>
      <c r="L5247"/>
      <c r="M5247"/>
    </row>
    <row r="5248" spans="10:13" ht="14" x14ac:dyDescent="0.3">
      <c r="J5248"/>
      <c r="K5248" s="118"/>
      <c r="L5248"/>
      <c r="M5248"/>
    </row>
    <row r="5249" spans="10:13" ht="14" x14ac:dyDescent="0.3">
      <c r="J5249"/>
      <c r="K5249" s="118"/>
      <c r="L5249"/>
      <c r="M5249"/>
    </row>
    <row r="5250" spans="10:13" ht="14" x14ac:dyDescent="0.3">
      <c r="J5250"/>
      <c r="K5250" s="118"/>
      <c r="L5250"/>
      <c r="M5250"/>
    </row>
    <row r="5251" spans="10:13" ht="14" x14ac:dyDescent="0.3">
      <c r="J5251"/>
      <c r="K5251" s="118"/>
      <c r="L5251"/>
      <c r="M5251"/>
    </row>
    <row r="5252" spans="10:13" ht="14" x14ac:dyDescent="0.3">
      <c r="J5252"/>
      <c r="K5252" s="118"/>
      <c r="L5252"/>
      <c r="M5252"/>
    </row>
    <row r="5253" spans="10:13" ht="14" x14ac:dyDescent="0.3">
      <c r="J5253"/>
      <c r="K5253" s="118"/>
      <c r="L5253"/>
      <c r="M5253"/>
    </row>
    <row r="5254" spans="10:13" ht="14" x14ac:dyDescent="0.3">
      <c r="J5254"/>
      <c r="K5254" s="118"/>
      <c r="L5254"/>
      <c r="M5254"/>
    </row>
    <row r="5255" spans="10:13" ht="14" x14ac:dyDescent="0.3">
      <c r="J5255"/>
      <c r="K5255" s="118"/>
      <c r="L5255"/>
      <c r="M5255"/>
    </row>
    <row r="5256" spans="10:13" ht="14" x14ac:dyDescent="0.3">
      <c r="J5256"/>
      <c r="K5256" s="118"/>
      <c r="L5256"/>
      <c r="M5256"/>
    </row>
    <row r="5257" spans="10:13" ht="14" x14ac:dyDescent="0.3">
      <c r="J5257"/>
      <c r="K5257" s="118"/>
      <c r="L5257"/>
      <c r="M5257"/>
    </row>
    <row r="5258" spans="10:13" ht="14" x14ac:dyDescent="0.3">
      <c r="J5258"/>
      <c r="K5258" s="118"/>
      <c r="L5258"/>
      <c r="M5258"/>
    </row>
    <row r="5259" spans="10:13" ht="14" x14ac:dyDescent="0.3">
      <c r="J5259"/>
      <c r="K5259" s="118"/>
      <c r="L5259"/>
      <c r="M5259"/>
    </row>
    <row r="5260" spans="10:13" ht="14" x14ac:dyDescent="0.3">
      <c r="J5260"/>
      <c r="K5260" s="118"/>
      <c r="L5260"/>
      <c r="M5260"/>
    </row>
    <row r="5261" spans="10:13" ht="14" x14ac:dyDescent="0.3">
      <c r="J5261"/>
      <c r="K5261" s="118"/>
      <c r="L5261"/>
      <c r="M5261"/>
    </row>
    <row r="5262" spans="10:13" ht="14" x14ac:dyDescent="0.3">
      <c r="J5262"/>
      <c r="K5262" s="118"/>
      <c r="L5262"/>
      <c r="M5262"/>
    </row>
    <row r="5263" spans="10:13" ht="14" x14ac:dyDescent="0.3">
      <c r="J5263"/>
      <c r="K5263" s="118"/>
      <c r="L5263"/>
      <c r="M5263"/>
    </row>
    <row r="5264" spans="10:13" ht="14" x14ac:dyDescent="0.3">
      <c r="J5264"/>
      <c r="K5264" s="118"/>
      <c r="L5264"/>
      <c r="M5264"/>
    </row>
    <row r="5265" spans="10:13" ht="14" x14ac:dyDescent="0.3">
      <c r="J5265"/>
      <c r="K5265" s="118"/>
      <c r="L5265"/>
      <c r="M5265"/>
    </row>
    <row r="5266" spans="10:13" ht="14" x14ac:dyDescent="0.3">
      <c r="J5266"/>
      <c r="K5266" s="118"/>
      <c r="L5266"/>
      <c r="M5266"/>
    </row>
    <row r="5267" spans="10:13" ht="14" x14ac:dyDescent="0.3">
      <c r="J5267"/>
      <c r="K5267" s="118"/>
      <c r="L5267"/>
      <c r="M5267"/>
    </row>
    <row r="5268" spans="10:13" ht="14" x14ac:dyDescent="0.3">
      <c r="J5268"/>
      <c r="K5268" s="118"/>
      <c r="L5268"/>
      <c r="M5268"/>
    </row>
    <row r="5269" spans="10:13" ht="14" x14ac:dyDescent="0.3">
      <c r="J5269"/>
      <c r="K5269" s="118"/>
      <c r="L5269"/>
      <c r="M5269"/>
    </row>
    <row r="5270" spans="10:13" ht="14" x14ac:dyDescent="0.3">
      <c r="J5270"/>
      <c r="K5270" s="118"/>
      <c r="L5270"/>
      <c r="M5270"/>
    </row>
    <row r="5271" spans="10:13" ht="14" x14ac:dyDescent="0.3">
      <c r="J5271"/>
      <c r="K5271" s="118"/>
      <c r="L5271"/>
      <c r="M5271"/>
    </row>
    <row r="5272" spans="10:13" ht="14" x14ac:dyDescent="0.3">
      <c r="J5272"/>
      <c r="K5272" s="118"/>
      <c r="L5272"/>
      <c r="M5272"/>
    </row>
    <row r="5273" spans="10:13" ht="14" x14ac:dyDescent="0.3">
      <c r="J5273"/>
      <c r="K5273" s="118"/>
      <c r="L5273"/>
      <c r="M5273"/>
    </row>
    <row r="5274" spans="10:13" ht="14" x14ac:dyDescent="0.3">
      <c r="J5274"/>
      <c r="K5274" s="118"/>
      <c r="L5274"/>
      <c r="M5274"/>
    </row>
    <row r="5275" spans="10:13" ht="14" x14ac:dyDescent="0.3">
      <c r="J5275"/>
      <c r="K5275" s="118"/>
      <c r="L5275"/>
      <c r="M5275"/>
    </row>
    <row r="5276" spans="10:13" ht="14" x14ac:dyDescent="0.3">
      <c r="J5276"/>
      <c r="K5276" s="118"/>
      <c r="L5276"/>
      <c r="M5276"/>
    </row>
    <row r="5277" spans="10:13" ht="14" x14ac:dyDescent="0.3">
      <c r="J5277"/>
      <c r="K5277" s="118"/>
      <c r="L5277"/>
      <c r="M5277"/>
    </row>
    <row r="5278" spans="10:13" ht="14" x14ac:dyDescent="0.3">
      <c r="J5278"/>
      <c r="K5278" s="118"/>
      <c r="L5278"/>
      <c r="M5278"/>
    </row>
    <row r="5279" spans="10:13" ht="14" x14ac:dyDescent="0.3">
      <c r="J5279"/>
      <c r="K5279" s="118"/>
      <c r="L5279"/>
      <c r="M5279"/>
    </row>
    <row r="5280" spans="10:13" ht="14" x14ac:dyDescent="0.3">
      <c r="J5280"/>
      <c r="K5280" s="118"/>
      <c r="L5280"/>
      <c r="M5280"/>
    </row>
    <row r="5281" spans="10:13" ht="14" x14ac:dyDescent="0.3">
      <c r="J5281"/>
      <c r="K5281" s="118"/>
      <c r="L5281"/>
      <c r="M5281"/>
    </row>
    <row r="5282" spans="10:13" ht="14" x14ac:dyDescent="0.3">
      <c r="J5282"/>
      <c r="K5282" s="118"/>
      <c r="L5282"/>
      <c r="M5282"/>
    </row>
    <row r="5283" spans="10:13" ht="14" x14ac:dyDescent="0.3">
      <c r="J5283"/>
      <c r="K5283" s="118"/>
      <c r="L5283"/>
      <c r="M5283"/>
    </row>
    <row r="5284" spans="10:13" ht="14" x14ac:dyDescent="0.3">
      <c r="J5284"/>
      <c r="K5284" s="118"/>
      <c r="L5284"/>
      <c r="M5284"/>
    </row>
    <row r="5285" spans="10:13" ht="14" x14ac:dyDescent="0.3">
      <c r="J5285"/>
      <c r="K5285" s="118"/>
      <c r="L5285"/>
      <c r="M5285"/>
    </row>
    <row r="5286" spans="10:13" ht="14" x14ac:dyDescent="0.3">
      <c r="J5286"/>
      <c r="K5286" s="118"/>
      <c r="L5286"/>
      <c r="M5286"/>
    </row>
    <row r="5287" spans="10:13" ht="14" x14ac:dyDescent="0.3">
      <c r="J5287"/>
      <c r="K5287" s="118"/>
      <c r="L5287"/>
      <c r="M5287"/>
    </row>
    <row r="5288" spans="10:13" ht="14" x14ac:dyDescent="0.3">
      <c r="J5288"/>
      <c r="K5288" s="118"/>
      <c r="L5288"/>
      <c r="M5288"/>
    </row>
    <row r="5289" spans="10:13" ht="14" x14ac:dyDescent="0.3">
      <c r="J5289"/>
      <c r="K5289" s="118"/>
      <c r="L5289"/>
      <c r="M5289"/>
    </row>
    <row r="5290" spans="10:13" ht="14" x14ac:dyDescent="0.3">
      <c r="J5290"/>
      <c r="K5290" s="118"/>
      <c r="L5290"/>
      <c r="M5290"/>
    </row>
    <row r="5291" spans="10:13" ht="14" x14ac:dyDescent="0.3">
      <c r="J5291"/>
      <c r="K5291" s="118"/>
      <c r="L5291"/>
      <c r="M5291"/>
    </row>
    <row r="5292" spans="10:13" ht="14" x14ac:dyDescent="0.3">
      <c r="J5292"/>
      <c r="K5292" s="118"/>
      <c r="L5292"/>
      <c r="M5292"/>
    </row>
    <row r="5293" spans="10:13" ht="14" x14ac:dyDescent="0.3">
      <c r="J5293"/>
      <c r="K5293" s="118"/>
      <c r="L5293"/>
      <c r="M5293"/>
    </row>
    <row r="5294" spans="10:13" ht="14" x14ac:dyDescent="0.3">
      <c r="J5294"/>
      <c r="K5294" s="118"/>
      <c r="L5294"/>
      <c r="M5294"/>
    </row>
    <row r="5295" spans="10:13" ht="14" x14ac:dyDescent="0.3">
      <c r="J5295"/>
      <c r="K5295" s="118"/>
      <c r="L5295"/>
      <c r="M5295"/>
    </row>
    <row r="5296" spans="10:13" ht="14" x14ac:dyDescent="0.3">
      <c r="J5296"/>
      <c r="K5296" s="118"/>
      <c r="L5296"/>
      <c r="M5296"/>
    </row>
    <row r="5297" spans="10:13" ht="14" x14ac:dyDescent="0.3">
      <c r="J5297"/>
      <c r="K5297" s="118"/>
      <c r="L5297"/>
      <c r="M5297"/>
    </row>
    <row r="5298" spans="10:13" ht="14" x14ac:dyDescent="0.3">
      <c r="J5298"/>
      <c r="K5298" s="118"/>
      <c r="L5298"/>
      <c r="M5298"/>
    </row>
    <row r="5299" spans="10:13" ht="14" x14ac:dyDescent="0.3">
      <c r="J5299"/>
      <c r="K5299" s="118"/>
      <c r="L5299"/>
      <c r="M5299"/>
    </row>
    <row r="5300" spans="10:13" ht="14" x14ac:dyDescent="0.3">
      <c r="J5300"/>
      <c r="K5300" s="118"/>
      <c r="L5300"/>
      <c r="M5300"/>
    </row>
    <row r="5301" spans="10:13" ht="14" x14ac:dyDescent="0.3">
      <c r="J5301"/>
      <c r="K5301" s="118"/>
      <c r="L5301"/>
      <c r="M5301"/>
    </row>
    <row r="5302" spans="10:13" ht="14" x14ac:dyDescent="0.3">
      <c r="J5302"/>
      <c r="K5302" s="118"/>
      <c r="L5302"/>
      <c r="M5302"/>
    </row>
    <row r="5303" spans="10:13" ht="14" x14ac:dyDescent="0.3">
      <c r="J5303"/>
      <c r="K5303" s="118"/>
      <c r="L5303"/>
      <c r="M5303"/>
    </row>
    <row r="5304" spans="10:13" ht="14" x14ac:dyDescent="0.3">
      <c r="J5304"/>
      <c r="K5304" s="118"/>
      <c r="L5304"/>
      <c r="M5304"/>
    </row>
    <row r="5305" spans="10:13" ht="14" x14ac:dyDescent="0.3">
      <c r="J5305"/>
      <c r="K5305" s="118"/>
      <c r="L5305"/>
      <c r="M5305"/>
    </row>
    <row r="5306" spans="10:13" ht="14" x14ac:dyDescent="0.3">
      <c r="J5306"/>
      <c r="K5306" s="118"/>
      <c r="L5306"/>
      <c r="M5306"/>
    </row>
    <row r="5307" spans="10:13" ht="14" x14ac:dyDescent="0.3">
      <c r="J5307"/>
      <c r="K5307" s="118"/>
      <c r="L5307"/>
      <c r="M5307"/>
    </row>
    <row r="5308" spans="10:13" ht="14" x14ac:dyDescent="0.3">
      <c r="J5308"/>
      <c r="K5308" s="118"/>
      <c r="L5308"/>
      <c r="M5308"/>
    </row>
    <row r="5309" spans="10:13" ht="14" x14ac:dyDescent="0.3">
      <c r="J5309"/>
      <c r="K5309" s="118"/>
      <c r="L5309"/>
      <c r="M5309"/>
    </row>
    <row r="5310" spans="10:13" ht="14" x14ac:dyDescent="0.3">
      <c r="J5310"/>
      <c r="K5310" s="118"/>
      <c r="L5310"/>
      <c r="M5310"/>
    </row>
    <row r="5311" spans="10:13" ht="14" x14ac:dyDescent="0.3">
      <c r="J5311"/>
      <c r="K5311" s="118"/>
      <c r="L5311"/>
      <c r="M5311"/>
    </row>
    <row r="5312" spans="10:13" ht="14" x14ac:dyDescent="0.3">
      <c r="J5312"/>
      <c r="K5312" s="118"/>
      <c r="L5312"/>
      <c r="M5312"/>
    </row>
    <row r="5313" spans="10:13" ht="14" x14ac:dyDescent="0.3">
      <c r="J5313"/>
      <c r="K5313" s="118"/>
      <c r="L5313"/>
      <c r="M5313"/>
    </row>
    <row r="5314" spans="10:13" ht="14" x14ac:dyDescent="0.3">
      <c r="J5314"/>
      <c r="K5314" s="118"/>
      <c r="L5314"/>
      <c r="M5314"/>
    </row>
    <row r="5315" spans="10:13" ht="14" x14ac:dyDescent="0.3">
      <c r="J5315"/>
      <c r="K5315" s="118"/>
      <c r="L5315"/>
      <c r="M5315"/>
    </row>
    <row r="5316" spans="10:13" ht="14" x14ac:dyDescent="0.3">
      <c r="J5316"/>
      <c r="K5316" s="118"/>
      <c r="L5316"/>
      <c r="M5316"/>
    </row>
    <row r="5317" spans="10:13" ht="14" x14ac:dyDescent="0.3">
      <c r="J5317"/>
      <c r="K5317" s="118"/>
      <c r="L5317"/>
      <c r="M5317"/>
    </row>
    <row r="5318" spans="10:13" ht="14" x14ac:dyDescent="0.3">
      <c r="J5318"/>
      <c r="K5318" s="118"/>
      <c r="L5318"/>
      <c r="M5318"/>
    </row>
    <row r="5319" spans="10:13" ht="14" x14ac:dyDescent="0.3">
      <c r="J5319"/>
      <c r="K5319" s="118"/>
      <c r="L5319"/>
      <c r="M5319"/>
    </row>
    <row r="5320" spans="10:13" ht="14" x14ac:dyDescent="0.3">
      <c r="J5320"/>
      <c r="K5320" s="118"/>
      <c r="L5320"/>
      <c r="M5320"/>
    </row>
    <row r="5321" spans="10:13" ht="14" x14ac:dyDescent="0.3">
      <c r="J5321"/>
      <c r="K5321" s="118"/>
      <c r="L5321"/>
      <c r="M5321"/>
    </row>
    <row r="5322" spans="10:13" ht="14" x14ac:dyDescent="0.3">
      <c r="J5322"/>
      <c r="K5322" s="118"/>
      <c r="L5322"/>
      <c r="M5322"/>
    </row>
    <row r="5323" spans="10:13" ht="14" x14ac:dyDescent="0.3">
      <c r="J5323"/>
      <c r="K5323" s="118"/>
      <c r="L5323"/>
      <c r="M5323"/>
    </row>
    <row r="5324" spans="10:13" ht="14" x14ac:dyDescent="0.3">
      <c r="J5324"/>
      <c r="K5324" s="118"/>
      <c r="L5324"/>
      <c r="M5324"/>
    </row>
    <row r="5325" spans="10:13" ht="14" x14ac:dyDescent="0.3">
      <c r="J5325"/>
      <c r="K5325" s="118"/>
      <c r="L5325"/>
      <c r="M5325"/>
    </row>
    <row r="5326" spans="10:13" ht="14" x14ac:dyDescent="0.3">
      <c r="J5326"/>
      <c r="K5326" s="118"/>
      <c r="L5326"/>
      <c r="M5326"/>
    </row>
    <row r="5327" spans="10:13" ht="14" x14ac:dyDescent="0.3">
      <c r="J5327"/>
      <c r="K5327" s="118"/>
      <c r="L5327"/>
      <c r="M5327"/>
    </row>
    <row r="5328" spans="10:13" ht="14" x14ac:dyDescent="0.3">
      <c r="J5328"/>
      <c r="K5328" s="118"/>
      <c r="L5328"/>
      <c r="M5328"/>
    </row>
    <row r="5329" spans="10:13" ht="14" x14ac:dyDescent="0.3">
      <c r="J5329"/>
      <c r="K5329" s="118"/>
      <c r="L5329"/>
      <c r="M5329"/>
    </row>
    <row r="5330" spans="10:13" ht="14" x14ac:dyDescent="0.3">
      <c r="J5330"/>
      <c r="K5330" s="118"/>
      <c r="L5330"/>
      <c r="M5330"/>
    </row>
    <row r="5331" spans="10:13" ht="14" x14ac:dyDescent="0.3">
      <c r="J5331"/>
      <c r="K5331" s="118"/>
      <c r="L5331"/>
      <c r="M5331"/>
    </row>
    <row r="5332" spans="10:13" ht="14" x14ac:dyDescent="0.3">
      <c r="J5332"/>
      <c r="K5332" s="118"/>
      <c r="L5332"/>
      <c r="M5332"/>
    </row>
    <row r="5333" spans="10:13" ht="14" x14ac:dyDescent="0.3">
      <c r="J5333"/>
      <c r="K5333" s="118"/>
      <c r="L5333"/>
      <c r="M5333"/>
    </row>
    <row r="5334" spans="10:13" ht="14" x14ac:dyDescent="0.3">
      <c r="J5334"/>
      <c r="K5334" s="118"/>
      <c r="L5334"/>
      <c r="M5334"/>
    </row>
    <row r="5335" spans="10:13" ht="14" x14ac:dyDescent="0.3">
      <c r="J5335"/>
      <c r="K5335" s="118"/>
      <c r="L5335"/>
      <c r="M5335"/>
    </row>
    <row r="5336" spans="10:13" ht="14" x14ac:dyDescent="0.3">
      <c r="J5336"/>
      <c r="K5336" s="118"/>
      <c r="L5336"/>
      <c r="M5336"/>
    </row>
    <row r="5337" spans="10:13" ht="14" x14ac:dyDescent="0.3">
      <c r="J5337"/>
      <c r="K5337" s="118"/>
      <c r="L5337"/>
      <c r="M5337"/>
    </row>
    <row r="5338" spans="10:13" ht="14" x14ac:dyDescent="0.3">
      <c r="J5338"/>
      <c r="K5338" s="118"/>
      <c r="L5338"/>
      <c r="M5338"/>
    </row>
    <row r="5339" spans="10:13" ht="14" x14ac:dyDescent="0.3">
      <c r="J5339"/>
      <c r="K5339" s="118"/>
      <c r="L5339"/>
      <c r="M5339"/>
    </row>
    <row r="5340" spans="10:13" ht="14" x14ac:dyDescent="0.3">
      <c r="J5340"/>
      <c r="K5340" s="118"/>
      <c r="L5340"/>
      <c r="M5340"/>
    </row>
    <row r="5341" spans="10:13" ht="14" x14ac:dyDescent="0.3">
      <c r="J5341"/>
      <c r="K5341" s="118"/>
      <c r="L5341"/>
      <c r="M5341"/>
    </row>
    <row r="5342" spans="10:13" ht="14" x14ac:dyDescent="0.3">
      <c r="J5342"/>
      <c r="K5342" s="118"/>
      <c r="L5342"/>
      <c r="M5342"/>
    </row>
    <row r="5343" spans="10:13" ht="14" x14ac:dyDescent="0.3">
      <c r="J5343"/>
      <c r="K5343" s="118"/>
      <c r="L5343"/>
      <c r="M5343"/>
    </row>
    <row r="5344" spans="10:13" ht="14" x14ac:dyDescent="0.3">
      <c r="J5344"/>
      <c r="K5344" s="118"/>
      <c r="L5344"/>
      <c r="M5344"/>
    </row>
    <row r="5345" spans="10:13" ht="14" x14ac:dyDescent="0.3">
      <c r="J5345"/>
      <c r="K5345" s="118"/>
      <c r="L5345"/>
      <c r="M5345"/>
    </row>
    <row r="5346" spans="10:13" ht="14" x14ac:dyDescent="0.3">
      <c r="J5346"/>
      <c r="K5346" s="118"/>
      <c r="L5346"/>
      <c r="M5346"/>
    </row>
    <row r="5347" spans="10:13" ht="14" x14ac:dyDescent="0.3">
      <c r="J5347"/>
      <c r="K5347" s="118"/>
      <c r="L5347"/>
      <c r="M5347"/>
    </row>
    <row r="5348" spans="10:13" ht="14" x14ac:dyDescent="0.3">
      <c r="J5348"/>
      <c r="K5348" s="118"/>
      <c r="L5348"/>
      <c r="M5348"/>
    </row>
    <row r="5349" spans="10:13" ht="14" x14ac:dyDescent="0.3">
      <c r="J5349"/>
      <c r="K5349" s="118"/>
      <c r="L5349"/>
      <c r="M5349"/>
    </row>
    <row r="5350" spans="10:13" ht="14" x14ac:dyDescent="0.3">
      <c r="J5350"/>
      <c r="K5350" s="118"/>
      <c r="L5350"/>
      <c r="M5350"/>
    </row>
    <row r="5351" spans="10:13" ht="14" x14ac:dyDescent="0.3">
      <c r="J5351"/>
      <c r="K5351" s="118"/>
      <c r="L5351"/>
      <c r="M5351"/>
    </row>
    <row r="5352" spans="10:13" ht="14" x14ac:dyDescent="0.3">
      <c r="J5352"/>
      <c r="K5352" s="118"/>
      <c r="L5352"/>
      <c r="M5352"/>
    </row>
    <row r="5353" spans="10:13" ht="14" x14ac:dyDescent="0.3">
      <c r="J5353"/>
      <c r="K5353" s="118"/>
      <c r="L5353"/>
      <c r="M5353"/>
    </row>
    <row r="5354" spans="10:13" ht="14" x14ac:dyDescent="0.3">
      <c r="J5354"/>
      <c r="K5354" s="118"/>
      <c r="L5354"/>
      <c r="M5354"/>
    </row>
    <row r="5355" spans="10:13" ht="14" x14ac:dyDescent="0.3">
      <c r="J5355"/>
      <c r="K5355" s="118"/>
      <c r="L5355"/>
      <c r="M5355"/>
    </row>
    <row r="5356" spans="10:13" ht="14" x14ac:dyDescent="0.3">
      <c r="J5356"/>
      <c r="K5356" s="118"/>
      <c r="L5356"/>
      <c r="M5356"/>
    </row>
    <row r="5357" spans="10:13" ht="14" x14ac:dyDescent="0.3">
      <c r="J5357"/>
      <c r="K5357" s="118"/>
      <c r="L5357"/>
      <c r="M5357"/>
    </row>
    <row r="5358" spans="10:13" ht="14" x14ac:dyDescent="0.3">
      <c r="J5358"/>
      <c r="K5358" s="118"/>
      <c r="L5358"/>
      <c r="M5358"/>
    </row>
    <row r="5359" spans="10:13" ht="14" x14ac:dyDescent="0.3">
      <c r="J5359"/>
      <c r="K5359" s="118"/>
      <c r="L5359"/>
      <c r="M5359"/>
    </row>
    <row r="5360" spans="10:13" ht="14" x14ac:dyDescent="0.3">
      <c r="J5360"/>
      <c r="K5360" s="118"/>
      <c r="L5360"/>
      <c r="M5360"/>
    </row>
    <row r="5361" spans="10:13" ht="14" x14ac:dyDescent="0.3">
      <c r="J5361"/>
      <c r="K5361" s="118"/>
      <c r="L5361"/>
      <c r="M5361"/>
    </row>
    <row r="5362" spans="10:13" ht="14" x14ac:dyDescent="0.3">
      <c r="J5362"/>
      <c r="K5362" s="118"/>
      <c r="L5362"/>
      <c r="M5362"/>
    </row>
    <row r="5363" spans="10:13" ht="14" x14ac:dyDescent="0.3">
      <c r="J5363"/>
      <c r="K5363" s="118"/>
      <c r="L5363"/>
      <c r="M5363"/>
    </row>
    <row r="5364" spans="10:13" ht="14" x14ac:dyDescent="0.3">
      <c r="J5364"/>
      <c r="K5364" s="118"/>
      <c r="L5364"/>
      <c r="M5364"/>
    </row>
    <row r="5365" spans="10:13" ht="14" x14ac:dyDescent="0.3">
      <c r="J5365"/>
      <c r="K5365" s="118"/>
      <c r="L5365"/>
      <c r="M5365"/>
    </row>
    <row r="5366" spans="10:13" ht="14" x14ac:dyDescent="0.3">
      <c r="J5366"/>
      <c r="K5366" s="118"/>
      <c r="L5366"/>
      <c r="M5366"/>
    </row>
    <row r="5367" spans="10:13" ht="14" x14ac:dyDescent="0.3">
      <c r="J5367"/>
      <c r="K5367" s="118"/>
      <c r="L5367"/>
      <c r="M5367"/>
    </row>
    <row r="5368" spans="10:13" ht="14" x14ac:dyDescent="0.3">
      <c r="J5368"/>
      <c r="K5368" s="118"/>
      <c r="L5368"/>
      <c r="M5368"/>
    </row>
    <row r="5369" spans="10:13" ht="14" x14ac:dyDescent="0.3">
      <c r="J5369"/>
      <c r="K5369" s="118"/>
      <c r="L5369"/>
      <c r="M5369"/>
    </row>
    <row r="5370" spans="10:13" ht="14" x14ac:dyDescent="0.3">
      <c r="J5370"/>
      <c r="K5370" s="118"/>
      <c r="L5370"/>
      <c r="M5370"/>
    </row>
    <row r="5371" spans="10:13" ht="14" x14ac:dyDescent="0.3">
      <c r="J5371"/>
      <c r="K5371" s="118"/>
      <c r="L5371"/>
      <c r="M5371"/>
    </row>
    <row r="5372" spans="10:13" ht="14" x14ac:dyDescent="0.3">
      <c r="J5372"/>
      <c r="K5372" s="118"/>
      <c r="L5372"/>
      <c r="M5372"/>
    </row>
    <row r="5373" spans="10:13" ht="14" x14ac:dyDescent="0.3">
      <c r="J5373"/>
      <c r="K5373" s="118"/>
      <c r="L5373"/>
      <c r="M5373"/>
    </row>
    <row r="5374" spans="10:13" ht="14" x14ac:dyDescent="0.3">
      <c r="J5374"/>
      <c r="K5374" s="118"/>
      <c r="L5374"/>
      <c r="M5374"/>
    </row>
    <row r="5375" spans="10:13" ht="14" x14ac:dyDescent="0.3">
      <c r="J5375"/>
      <c r="K5375" s="118"/>
      <c r="L5375"/>
      <c r="M5375"/>
    </row>
    <row r="5376" spans="10:13" ht="14" x14ac:dyDescent="0.3">
      <c r="J5376"/>
      <c r="K5376" s="118"/>
      <c r="L5376"/>
      <c r="M5376"/>
    </row>
    <row r="5377" spans="10:13" ht="14" x14ac:dyDescent="0.3">
      <c r="J5377"/>
      <c r="K5377" s="118"/>
      <c r="L5377"/>
      <c r="M5377"/>
    </row>
    <row r="5378" spans="10:13" ht="14" x14ac:dyDescent="0.3">
      <c r="J5378"/>
      <c r="K5378" s="118"/>
      <c r="L5378"/>
      <c r="M5378"/>
    </row>
    <row r="5379" spans="10:13" ht="14" x14ac:dyDescent="0.3">
      <c r="J5379"/>
      <c r="K5379" s="118"/>
      <c r="L5379"/>
      <c r="M5379"/>
    </row>
    <row r="5380" spans="10:13" ht="14" x14ac:dyDescent="0.3">
      <c r="J5380"/>
      <c r="K5380" s="118"/>
      <c r="L5380"/>
      <c r="M5380"/>
    </row>
    <row r="5381" spans="10:13" ht="14" x14ac:dyDescent="0.3">
      <c r="J5381"/>
      <c r="K5381" s="118"/>
      <c r="L5381"/>
      <c r="M5381"/>
    </row>
    <row r="5382" spans="10:13" ht="14" x14ac:dyDescent="0.3">
      <c r="J5382"/>
      <c r="K5382" s="118"/>
      <c r="L5382"/>
      <c r="M5382"/>
    </row>
    <row r="5383" spans="10:13" ht="14" x14ac:dyDescent="0.3">
      <c r="J5383"/>
      <c r="K5383" s="118"/>
      <c r="L5383"/>
      <c r="M5383"/>
    </row>
    <row r="5384" spans="10:13" ht="14" x14ac:dyDescent="0.3">
      <c r="J5384"/>
      <c r="K5384" s="118"/>
      <c r="L5384"/>
      <c r="M5384"/>
    </row>
    <row r="5385" spans="10:13" ht="14" x14ac:dyDescent="0.3">
      <c r="J5385"/>
      <c r="K5385" s="118"/>
      <c r="L5385"/>
      <c r="M5385"/>
    </row>
    <row r="5386" spans="10:13" ht="14" x14ac:dyDescent="0.3">
      <c r="J5386"/>
      <c r="K5386" s="118"/>
      <c r="L5386"/>
      <c r="M5386"/>
    </row>
    <row r="5387" spans="10:13" ht="14" x14ac:dyDescent="0.3">
      <c r="J5387"/>
      <c r="K5387" s="118"/>
      <c r="L5387"/>
      <c r="M5387"/>
    </row>
    <row r="5388" spans="10:13" ht="14" x14ac:dyDescent="0.3">
      <c r="J5388"/>
      <c r="K5388" s="118"/>
      <c r="L5388"/>
      <c r="M5388"/>
    </row>
    <row r="5389" spans="10:13" ht="14" x14ac:dyDescent="0.3">
      <c r="J5389"/>
      <c r="K5389" s="118"/>
      <c r="L5389"/>
      <c r="M5389"/>
    </row>
    <row r="5390" spans="10:13" ht="14" x14ac:dyDescent="0.3">
      <c r="J5390"/>
      <c r="K5390" s="118"/>
      <c r="L5390"/>
      <c r="M5390"/>
    </row>
    <row r="5391" spans="10:13" ht="14" x14ac:dyDescent="0.3">
      <c r="J5391"/>
      <c r="K5391" s="118"/>
      <c r="L5391"/>
      <c r="M5391"/>
    </row>
    <row r="5392" spans="10:13" ht="14" x14ac:dyDescent="0.3">
      <c r="J5392"/>
      <c r="K5392" s="118"/>
      <c r="L5392"/>
      <c r="M5392"/>
    </row>
    <row r="5393" spans="10:13" ht="14" x14ac:dyDescent="0.3">
      <c r="J5393"/>
      <c r="K5393" s="118"/>
      <c r="L5393"/>
      <c r="M5393"/>
    </row>
    <row r="5394" spans="10:13" ht="14" x14ac:dyDescent="0.3">
      <c r="J5394"/>
      <c r="K5394" s="118"/>
      <c r="L5394"/>
      <c r="M5394"/>
    </row>
    <row r="5395" spans="10:13" ht="14" x14ac:dyDescent="0.3">
      <c r="J5395"/>
      <c r="K5395" s="118"/>
      <c r="L5395"/>
      <c r="M5395"/>
    </row>
    <row r="5396" spans="10:13" ht="14" x14ac:dyDescent="0.3">
      <c r="J5396"/>
      <c r="K5396" s="118"/>
      <c r="L5396"/>
      <c r="M5396"/>
    </row>
    <row r="5397" spans="10:13" ht="14" x14ac:dyDescent="0.3">
      <c r="J5397"/>
      <c r="K5397" s="118"/>
      <c r="L5397"/>
      <c r="M5397"/>
    </row>
    <row r="5398" spans="10:13" ht="14" x14ac:dyDescent="0.3">
      <c r="J5398"/>
      <c r="K5398" s="118"/>
      <c r="L5398"/>
      <c r="M5398"/>
    </row>
    <row r="5399" spans="10:13" ht="14" x14ac:dyDescent="0.3">
      <c r="J5399"/>
      <c r="K5399" s="118"/>
      <c r="L5399"/>
      <c r="M5399"/>
    </row>
    <row r="5400" spans="10:13" ht="14" x14ac:dyDescent="0.3">
      <c r="J5400"/>
      <c r="K5400" s="118"/>
      <c r="L5400"/>
      <c r="M5400"/>
    </row>
    <row r="5401" spans="10:13" ht="14" x14ac:dyDescent="0.3">
      <c r="J5401"/>
      <c r="K5401" s="118"/>
      <c r="L5401"/>
      <c r="M5401"/>
    </row>
    <row r="5402" spans="10:13" ht="14" x14ac:dyDescent="0.3">
      <c r="J5402"/>
      <c r="K5402" s="118"/>
      <c r="L5402"/>
      <c r="M5402"/>
    </row>
    <row r="5403" spans="10:13" ht="14" x14ac:dyDescent="0.3">
      <c r="J5403"/>
      <c r="K5403" s="118"/>
      <c r="L5403"/>
      <c r="M5403"/>
    </row>
    <row r="5404" spans="10:13" ht="14" x14ac:dyDescent="0.3">
      <c r="J5404"/>
      <c r="K5404" s="118"/>
      <c r="L5404"/>
      <c r="M5404"/>
    </row>
    <row r="5405" spans="10:13" ht="14" x14ac:dyDescent="0.3">
      <c r="J5405"/>
      <c r="K5405" s="118"/>
      <c r="L5405"/>
      <c r="M5405"/>
    </row>
    <row r="5406" spans="10:13" ht="14" x14ac:dyDescent="0.3">
      <c r="J5406"/>
      <c r="K5406" s="118"/>
      <c r="L5406"/>
      <c r="M5406"/>
    </row>
    <row r="5407" spans="10:13" ht="14" x14ac:dyDescent="0.3">
      <c r="J5407"/>
      <c r="K5407" s="118"/>
      <c r="L5407"/>
      <c r="M5407"/>
    </row>
    <row r="5408" spans="10:13" ht="14" x14ac:dyDescent="0.3">
      <c r="J5408"/>
      <c r="K5408" s="118"/>
      <c r="L5408"/>
      <c r="M5408"/>
    </row>
    <row r="5409" spans="10:13" ht="14" x14ac:dyDescent="0.3">
      <c r="J5409"/>
      <c r="K5409" s="118"/>
      <c r="L5409"/>
      <c r="M5409"/>
    </row>
    <row r="5410" spans="10:13" ht="14" x14ac:dyDescent="0.3">
      <c r="J5410"/>
      <c r="K5410" s="118"/>
      <c r="L5410"/>
      <c r="M5410"/>
    </row>
    <row r="5411" spans="10:13" ht="14" x14ac:dyDescent="0.3">
      <c r="J5411"/>
      <c r="K5411" s="118"/>
      <c r="L5411"/>
      <c r="M5411"/>
    </row>
    <row r="5412" spans="10:13" ht="14" x14ac:dyDescent="0.3">
      <c r="J5412"/>
      <c r="K5412" s="118"/>
      <c r="L5412"/>
      <c r="M5412"/>
    </row>
    <row r="5413" spans="10:13" ht="14" x14ac:dyDescent="0.3">
      <c r="J5413"/>
      <c r="K5413" s="118"/>
      <c r="L5413"/>
      <c r="M5413"/>
    </row>
    <row r="5414" spans="10:13" ht="14" x14ac:dyDescent="0.3">
      <c r="J5414"/>
      <c r="K5414" s="118"/>
      <c r="L5414"/>
      <c r="M5414"/>
    </row>
    <row r="5415" spans="10:13" ht="14" x14ac:dyDescent="0.3">
      <c r="J5415"/>
      <c r="K5415" s="118"/>
      <c r="L5415"/>
      <c r="M5415"/>
    </row>
    <row r="5416" spans="10:13" ht="14" x14ac:dyDescent="0.3">
      <c r="J5416"/>
      <c r="K5416" s="118"/>
      <c r="L5416"/>
      <c r="M5416"/>
    </row>
    <row r="5417" spans="10:13" ht="14" x14ac:dyDescent="0.3">
      <c r="J5417"/>
      <c r="K5417" s="118"/>
      <c r="L5417"/>
      <c r="M5417"/>
    </row>
    <row r="5418" spans="10:13" ht="14" x14ac:dyDescent="0.3">
      <c r="J5418"/>
      <c r="K5418" s="118"/>
      <c r="L5418"/>
      <c r="M5418"/>
    </row>
    <row r="5419" spans="10:13" ht="14" x14ac:dyDescent="0.3">
      <c r="J5419"/>
      <c r="K5419" s="118"/>
      <c r="L5419"/>
      <c r="M5419"/>
    </row>
    <row r="5420" spans="10:13" ht="14" x14ac:dyDescent="0.3">
      <c r="J5420"/>
      <c r="K5420" s="118"/>
      <c r="L5420"/>
      <c r="M5420"/>
    </row>
    <row r="5421" spans="10:13" ht="14" x14ac:dyDescent="0.3">
      <c r="J5421"/>
      <c r="K5421" s="118"/>
      <c r="L5421"/>
      <c r="M5421"/>
    </row>
    <row r="5422" spans="10:13" ht="14" x14ac:dyDescent="0.3">
      <c r="J5422"/>
      <c r="K5422" s="118"/>
      <c r="L5422"/>
      <c r="M5422"/>
    </row>
    <row r="5423" spans="10:13" ht="14" x14ac:dyDescent="0.3">
      <c r="J5423"/>
      <c r="K5423" s="118"/>
      <c r="L5423"/>
      <c r="M5423"/>
    </row>
    <row r="5424" spans="10:13" ht="14" x14ac:dyDescent="0.3">
      <c r="J5424"/>
      <c r="K5424" s="118"/>
      <c r="L5424"/>
      <c r="M5424"/>
    </row>
    <row r="5425" spans="10:13" ht="14" x14ac:dyDescent="0.3">
      <c r="J5425"/>
      <c r="K5425" s="118"/>
      <c r="L5425"/>
      <c r="M5425"/>
    </row>
    <row r="5426" spans="10:13" ht="14" x14ac:dyDescent="0.3">
      <c r="J5426"/>
      <c r="K5426" s="118"/>
      <c r="L5426"/>
      <c r="M5426"/>
    </row>
    <row r="5427" spans="10:13" ht="14" x14ac:dyDescent="0.3">
      <c r="J5427"/>
      <c r="K5427" s="118"/>
      <c r="L5427"/>
      <c r="M5427"/>
    </row>
    <row r="5428" spans="10:13" ht="14" x14ac:dyDescent="0.3">
      <c r="J5428"/>
      <c r="K5428" s="118"/>
      <c r="L5428"/>
      <c r="M5428"/>
    </row>
    <row r="5429" spans="10:13" ht="14" x14ac:dyDescent="0.3">
      <c r="J5429"/>
      <c r="K5429" s="118"/>
      <c r="L5429"/>
      <c r="M5429"/>
    </row>
    <row r="5430" spans="10:13" ht="14" x14ac:dyDescent="0.3">
      <c r="J5430"/>
      <c r="K5430" s="118"/>
      <c r="L5430"/>
      <c r="M5430"/>
    </row>
    <row r="5431" spans="10:13" ht="14" x14ac:dyDescent="0.3">
      <c r="J5431"/>
      <c r="K5431" s="118"/>
      <c r="L5431"/>
      <c r="M5431"/>
    </row>
    <row r="5432" spans="10:13" ht="14" x14ac:dyDescent="0.3">
      <c r="J5432"/>
      <c r="K5432" s="118"/>
      <c r="L5432"/>
      <c r="M5432"/>
    </row>
    <row r="5433" spans="10:13" ht="14" x14ac:dyDescent="0.3">
      <c r="J5433"/>
      <c r="K5433" s="118"/>
      <c r="L5433"/>
      <c r="M5433"/>
    </row>
    <row r="5434" spans="10:13" ht="14" x14ac:dyDescent="0.3">
      <c r="J5434"/>
      <c r="K5434" s="118"/>
      <c r="L5434"/>
      <c r="M5434"/>
    </row>
    <row r="5435" spans="10:13" ht="14" x14ac:dyDescent="0.3">
      <c r="J5435"/>
      <c r="K5435" s="118"/>
      <c r="L5435"/>
      <c r="M5435"/>
    </row>
    <row r="5436" spans="10:13" ht="14" x14ac:dyDescent="0.3">
      <c r="J5436"/>
      <c r="K5436" s="118"/>
      <c r="L5436"/>
      <c r="M5436"/>
    </row>
    <row r="5437" spans="10:13" ht="14" x14ac:dyDescent="0.3">
      <c r="J5437"/>
      <c r="K5437" s="118"/>
      <c r="L5437"/>
      <c r="M5437"/>
    </row>
    <row r="5438" spans="10:13" ht="14" x14ac:dyDescent="0.3">
      <c r="J5438"/>
      <c r="K5438" s="118"/>
      <c r="L5438"/>
      <c r="M5438"/>
    </row>
    <row r="5439" spans="10:13" ht="14" x14ac:dyDescent="0.3">
      <c r="J5439"/>
      <c r="K5439" s="118"/>
      <c r="L5439"/>
      <c r="M5439"/>
    </row>
    <row r="5440" spans="10:13" ht="14" x14ac:dyDescent="0.3">
      <c r="J5440"/>
      <c r="K5440" s="118"/>
      <c r="L5440"/>
      <c r="M5440"/>
    </row>
    <row r="5441" spans="10:13" ht="14" x14ac:dyDescent="0.3">
      <c r="J5441"/>
      <c r="K5441" s="118"/>
      <c r="L5441"/>
      <c r="M5441"/>
    </row>
    <row r="5442" spans="10:13" ht="14" x14ac:dyDescent="0.3">
      <c r="J5442"/>
      <c r="K5442" s="118"/>
      <c r="L5442"/>
      <c r="M5442"/>
    </row>
    <row r="5443" spans="10:13" ht="14" x14ac:dyDescent="0.3">
      <c r="J5443"/>
      <c r="K5443" s="118"/>
      <c r="L5443"/>
      <c r="M5443"/>
    </row>
    <row r="5444" spans="10:13" ht="14" x14ac:dyDescent="0.3">
      <c r="J5444"/>
      <c r="K5444" s="118"/>
      <c r="L5444"/>
      <c r="M5444"/>
    </row>
    <row r="5445" spans="10:13" ht="14" x14ac:dyDescent="0.3">
      <c r="J5445"/>
      <c r="K5445" s="118"/>
      <c r="L5445"/>
      <c r="M5445"/>
    </row>
    <row r="5446" spans="10:13" ht="14" x14ac:dyDescent="0.3">
      <c r="J5446"/>
      <c r="K5446" s="118"/>
      <c r="L5446"/>
      <c r="M5446"/>
    </row>
    <row r="5447" spans="10:13" ht="14" x14ac:dyDescent="0.3">
      <c r="J5447"/>
      <c r="K5447" s="118"/>
      <c r="L5447"/>
      <c r="M5447"/>
    </row>
    <row r="5448" spans="10:13" ht="14" x14ac:dyDescent="0.3">
      <c r="J5448"/>
      <c r="K5448" s="118"/>
      <c r="L5448"/>
      <c r="M5448"/>
    </row>
    <row r="5449" spans="10:13" ht="14" x14ac:dyDescent="0.3">
      <c r="J5449"/>
      <c r="K5449" s="118"/>
      <c r="L5449"/>
      <c r="M5449"/>
    </row>
    <row r="5450" spans="10:13" ht="14" x14ac:dyDescent="0.3">
      <c r="J5450"/>
      <c r="K5450" s="118"/>
      <c r="L5450"/>
      <c r="M5450"/>
    </row>
    <row r="5451" spans="10:13" ht="14" x14ac:dyDescent="0.3">
      <c r="J5451"/>
      <c r="K5451" s="118"/>
      <c r="L5451"/>
      <c r="M5451"/>
    </row>
    <row r="5452" spans="10:13" ht="14" x14ac:dyDescent="0.3">
      <c r="J5452"/>
      <c r="K5452" s="118"/>
      <c r="L5452"/>
      <c r="M5452"/>
    </row>
    <row r="5453" spans="10:13" ht="14" x14ac:dyDescent="0.3">
      <c r="J5453"/>
      <c r="K5453" s="118"/>
      <c r="L5453"/>
      <c r="M5453"/>
    </row>
    <row r="5454" spans="10:13" ht="14" x14ac:dyDescent="0.3">
      <c r="J5454"/>
      <c r="K5454" s="118"/>
      <c r="L5454"/>
      <c r="M5454"/>
    </row>
    <row r="5455" spans="10:13" ht="14" x14ac:dyDescent="0.3">
      <c r="J5455"/>
      <c r="K5455" s="118"/>
      <c r="L5455"/>
      <c r="M5455"/>
    </row>
    <row r="5456" spans="10:13" ht="14" x14ac:dyDescent="0.3">
      <c r="J5456"/>
      <c r="K5456" s="118"/>
      <c r="L5456"/>
      <c r="M5456"/>
    </row>
    <row r="5457" spans="10:13" ht="14" x14ac:dyDescent="0.3">
      <c r="J5457"/>
      <c r="K5457" s="118"/>
      <c r="L5457"/>
      <c r="M5457"/>
    </row>
    <row r="5458" spans="10:13" ht="14" x14ac:dyDescent="0.3">
      <c r="J5458"/>
      <c r="K5458" s="118"/>
      <c r="L5458"/>
      <c r="M5458"/>
    </row>
    <row r="5459" spans="10:13" ht="14" x14ac:dyDescent="0.3">
      <c r="J5459"/>
      <c r="K5459" s="118"/>
      <c r="L5459"/>
      <c r="M5459"/>
    </row>
    <row r="5460" spans="10:13" ht="14" x14ac:dyDescent="0.3">
      <c r="J5460"/>
      <c r="K5460" s="118"/>
      <c r="L5460"/>
      <c r="M5460"/>
    </row>
    <row r="5461" spans="10:13" ht="14" x14ac:dyDescent="0.3">
      <c r="J5461"/>
      <c r="K5461" s="118"/>
      <c r="L5461"/>
      <c r="M5461"/>
    </row>
    <row r="5462" spans="10:13" ht="14" x14ac:dyDescent="0.3">
      <c r="J5462"/>
      <c r="K5462" s="118"/>
      <c r="L5462"/>
      <c r="M5462"/>
    </row>
    <row r="5463" spans="10:13" ht="14" x14ac:dyDescent="0.3">
      <c r="J5463"/>
      <c r="K5463" s="118"/>
      <c r="L5463"/>
      <c r="M5463"/>
    </row>
    <row r="5464" spans="10:13" ht="14" x14ac:dyDescent="0.3">
      <c r="J5464"/>
      <c r="K5464" s="118"/>
      <c r="L5464"/>
      <c r="M5464"/>
    </row>
    <row r="5465" spans="10:13" ht="14" x14ac:dyDescent="0.3">
      <c r="J5465"/>
      <c r="K5465" s="118"/>
      <c r="L5465"/>
      <c r="M5465"/>
    </row>
    <row r="5466" spans="10:13" ht="14" x14ac:dyDescent="0.3">
      <c r="J5466"/>
      <c r="K5466" s="118"/>
      <c r="L5466"/>
      <c r="M5466"/>
    </row>
    <row r="5467" spans="10:13" ht="14" x14ac:dyDescent="0.3">
      <c r="J5467"/>
      <c r="K5467" s="118"/>
      <c r="L5467"/>
      <c r="M5467"/>
    </row>
    <row r="5468" spans="10:13" ht="14" x14ac:dyDescent="0.3">
      <c r="J5468"/>
      <c r="K5468" s="118"/>
      <c r="L5468"/>
      <c r="M5468"/>
    </row>
    <row r="5469" spans="10:13" ht="14" x14ac:dyDescent="0.3">
      <c r="J5469"/>
      <c r="K5469" s="118"/>
      <c r="L5469"/>
      <c r="M5469"/>
    </row>
    <row r="5470" spans="10:13" ht="14" x14ac:dyDescent="0.3">
      <c r="J5470"/>
      <c r="K5470" s="118"/>
      <c r="L5470"/>
      <c r="M5470"/>
    </row>
    <row r="5471" spans="10:13" ht="14" x14ac:dyDescent="0.3">
      <c r="J5471"/>
      <c r="K5471" s="118"/>
      <c r="L5471"/>
      <c r="M5471"/>
    </row>
    <row r="5472" spans="10:13" ht="14" x14ac:dyDescent="0.3">
      <c r="J5472"/>
      <c r="K5472" s="118"/>
      <c r="L5472"/>
      <c r="M5472"/>
    </row>
    <row r="5473" spans="10:13" ht="14" x14ac:dyDescent="0.3">
      <c r="J5473"/>
      <c r="K5473" s="118"/>
      <c r="L5473"/>
      <c r="M5473"/>
    </row>
    <row r="5474" spans="10:13" ht="14" x14ac:dyDescent="0.3">
      <c r="J5474"/>
      <c r="K5474" s="118"/>
      <c r="L5474"/>
      <c r="M5474"/>
    </row>
    <row r="5475" spans="10:13" ht="14" x14ac:dyDescent="0.3">
      <c r="J5475"/>
      <c r="K5475" s="118"/>
      <c r="L5475"/>
      <c r="M5475"/>
    </row>
    <row r="5476" spans="10:13" ht="14" x14ac:dyDescent="0.3">
      <c r="J5476"/>
      <c r="K5476" s="118"/>
      <c r="L5476"/>
      <c r="M5476"/>
    </row>
    <row r="5477" spans="10:13" ht="14" x14ac:dyDescent="0.3">
      <c r="J5477"/>
      <c r="K5477" s="118"/>
      <c r="L5477"/>
      <c r="M5477"/>
    </row>
    <row r="5478" spans="10:13" ht="14" x14ac:dyDescent="0.3">
      <c r="J5478"/>
      <c r="K5478" s="118"/>
      <c r="L5478"/>
      <c r="M5478"/>
    </row>
    <row r="5479" spans="10:13" ht="14" x14ac:dyDescent="0.3">
      <c r="J5479"/>
      <c r="K5479" s="118"/>
      <c r="L5479"/>
      <c r="M5479"/>
    </row>
    <row r="5480" spans="10:13" ht="14" x14ac:dyDescent="0.3">
      <c r="J5480"/>
      <c r="K5480" s="118"/>
      <c r="L5480"/>
      <c r="M5480"/>
    </row>
    <row r="5481" spans="10:13" ht="14" x14ac:dyDescent="0.3">
      <c r="J5481"/>
      <c r="K5481" s="118"/>
      <c r="L5481"/>
      <c r="M5481"/>
    </row>
    <row r="5482" spans="10:13" ht="14" x14ac:dyDescent="0.3">
      <c r="J5482"/>
      <c r="K5482" s="118"/>
      <c r="L5482"/>
      <c r="M5482"/>
    </row>
    <row r="5483" spans="10:13" ht="14" x14ac:dyDescent="0.3">
      <c r="J5483"/>
      <c r="K5483" s="118"/>
      <c r="L5483"/>
      <c r="M5483"/>
    </row>
    <row r="5484" spans="10:13" ht="14" x14ac:dyDescent="0.3">
      <c r="J5484"/>
      <c r="K5484" s="118"/>
      <c r="L5484"/>
      <c r="M5484"/>
    </row>
    <row r="5485" spans="10:13" ht="14" x14ac:dyDescent="0.3">
      <c r="J5485"/>
      <c r="K5485" s="118"/>
      <c r="L5485"/>
      <c r="M5485"/>
    </row>
    <row r="5486" spans="10:13" ht="14" x14ac:dyDescent="0.3">
      <c r="J5486"/>
      <c r="K5486" s="118"/>
      <c r="L5486"/>
      <c r="M5486"/>
    </row>
    <row r="5487" spans="10:13" ht="14" x14ac:dyDescent="0.3">
      <c r="J5487"/>
      <c r="K5487" s="118"/>
      <c r="L5487"/>
      <c r="M5487"/>
    </row>
    <row r="5488" spans="10:13" ht="14" x14ac:dyDescent="0.3">
      <c r="J5488"/>
      <c r="K5488" s="118"/>
      <c r="L5488"/>
      <c r="M5488"/>
    </row>
    <row r="5489" spans="10:13" ht="14" x14ac:dyDescent="0.3">
      <c r="J5489"/>
      <c r="K5489" s="118"/>
      <c r="L5489"/>
      <c r="M5489"/>
    </row>
    <row r="5490" spans="10:13" ht="14" x14ac:dyDescent="0.3">
      <c r="J5490"/>
      <c r="K5490" s="118"/>
      <c r="L5490"/>
      <c r="M5490"/>
    </row>
    <row r="5491" spans="10:13" ht="14" x14ac:dyDescent="0.3">
      <c r="J5491"/>
      <c r="K5491" s="118"/>
      <c r="L5491"/>
      <c r="M5491"/>
    </row>
    <row r="5492" spans="10:13" ht="14" x14ac:dyDescent="0.3">
      <c r="J5492"/>
      <c r="K5492" s="118"/>
      <c r="L5492"/>
      <c r="M5492"/>
    </row>
    <row r="5493" spans="10:13" ht="14" x14ac:dyDescent="0.3">
      <c r="J5493"/>
      <c r="K5493" s="118"/>
      <c r="L5493"/>
      <c r="M5493"/>
    </row>
    <row r="5494" spans="10:13" ht="14" x14ac:dyDescent="0.3">
      <c r="J5494"/>
      <c r="K5494" s="118"/>
      <c r="L5494"/>
      <c r="M5494"/>
    </row>
    <row r="5495" spans="10:13" ht="14" x14ac:dyDescent="0.3">
      <c r="J5495"/>
      <c r="K5495" s="118"/>
      <c r="L5495"/>
      <c r="M5495"/>
    </row>
    <row r="5496" spans="10:13" ht="14" x14ac:dyDescent="0.3">
      <c r="J5496"/>
      <c r="K5496" s="118"/>
      <c r="L5496"/>
      <c r="M5496"/>
    </row>
    <row r="5497" spans="10:13" ht="14" x14ac:dyDescent="0.3">
      <c r="J5497"/>
      <c r="K5497" s="118"/>
      <c r="L5497"/>
      <c r="M5497"/>
    </row>
    <row r="5498" spans="10:13" ht="14" x14ac:dyDescent="0.3">
      <c r="J5498"/>
      <c r="K5498" s="118"/>
      <c r="L5498"/>
      <c r="M5498"/>
    </row>
    <row r="5499" spans="10:13" ht="14" x14ac:dyDescent="0.3">
      <c r="J5499"/>
      <c r="K5499" s="118"/>
      <c r="L5499"/>
      <c r="M5499"/>
    </row>
    <row r="5500" spans="10:13" ht="14" x14ac:dyDescent="0.3">
      <c r="J5500"/>
      <c r="K5500" s="118"/>
      <c r="L5500"/>
      <c r="M5500"/>
    </row>
    <row r="5501" spans="10:13" ht="14" x14ac:dyDescent="0.3">
      <c r="J5501"/>
      <c r="K5501" s="118"/>
      <c r="L5501"/>
      <c r="M5501"/>
    </row>
    <row r="5502" spans="10:13" ht="14" x14ac:dyDescent="0.3">
      <c r="J5502"/>
      <c r="K5502" s="118"/>
      <c r="L5502"/>
      <c r="M5502"/>
    </row>
    <row r="5503" spans="10:13" ht="14" x14ac:dyDescent="0.3">
      <c r="J5503"/>
      <c r="K5503" s="118"/>
      <c r="L5503"/>
      <c r="M5503"/>
    </row>
    <row r="5504" spans="10:13" ht="14" x14ac:dyDescent="0.3">
      <c r="J5504"/>
      <c r="K5504" s="118"/>
      <c r="L5504"/>
      <c r="M5504"/>
    </row>
    <row r="5505" spans="10:13" ht="14" x14ac:dyDescent="0.3">
      <c r="J5505"/>
      <c r="K5505" s="118"/>
      <c r="L5505"/>
      <c r="M5505"/>
    </row>
    <row r="5506" spans="10:13" ht="14" x14ac:dyDescent="0.3">
      <c r="J5506"/>
      <c r="K5506" s="118"/>
      <c r="L5506"/>
      <c r="M5506"/>
    </row>
    <row r="5507" spans="10:13" ht="14" x14ac:dyDescent="0.3">
      <c r="J5507"/>
      <c r="K5507" s="118"/>
      <c r="L5507"/>
      <c r="M5507"/>
    </row>
    <row r="5508" spans="10:13" ht="14" x14ac:dyDescent="0.3">
      <c r="J5508"/>
      <c r="K5508" s="118"/>
      <c r="L5508"/>
      <c r="M5508"/>
    </row>
    <row r="5509" spans="10:13" ht="14" x14ac:dyDescent="0.3">
      <c r="J5509"/>
      <c r="K5509" s="118"/>
      <c r="L5509"/>
      <c r="M5509"/>
    </row>
    <row r="5510" spans="10:13" ht="14" x14ac:dyDescent="0.3">
      <c r="J5510"/>
      <c r="K5510" s="118"/>
      <c r="L5510"/>
      <c r="M5510"/>
    </row>
    <row r="5511" spans="10:13" ht="14" x14ac:dyDescent="0.3">
      <c r="J5511"/>
      <c r="K5511" s="118"/>
      <c r="L5511"/>
      <c r="M5511"/>
    </row>
    <row r="5512" spans="10:13" ht="14" x14ac:dyDescent="0.3">
      <c r="J5512"/>
      <c r="K5512" s="118"/>
      <c r="L5512"/>
      <c r="M5512"/>
    </row>
    <row r="5513" spans="10:13" ht="14" x14ac:dyDescent="0.3">
      <c r="J5513"/>
      <c r="K5513" s="118"/>
      <c r="L5513"/>
      <c r="M5513"/>
    </row>
    <row r="5514" spans="10:13" ht="14" x14ac:dyDescent="0.3">
      <c r="J5514"/>
      <c r="K5514" s="118"/>
      <c r="L5514"/>
      <c r="M5514"/>
    </row>
    <row r="5515" spans="10:13" ht="14" x14ac:dyDescent="0.3">
      <c r="J5515"/>
      <c r="K5515" s="118"/>
      <c r="L5515"/>
      <c r="M5515"/>
    </row>
    <row r="5516" spans="10:13" ht="14" x14ac:dyDescent="0.3">
      <c r="J5516"/>
      <c r="K5516" s="118"/>
      <c r="L5516"/>
      <c r="M5516"/>
    </row>
    <row r="5517" spans="10:13" ht="14" x14ac:dyDescent="0.3">
      <c r="J5517"/>
      <c r="K5517" s="118"/>
      <c r="L5517"/>
      <c r="M5517"/>
    </row>
    <row r="5518" spans="10:13" ht="14" x14ac:dyDescent="0.3">
      <c r="J5518"/>
      <c r="K5518" s="118"/>
      <c r="L5518"/>
      <c r="M5518"/>
    </row>
    <row r="5519" spans="10:13" ht="14" x14ac:dyDescent="0.3">
      <c r="J5519"/>
      <c r="K5519" s="118"/>
      <c r="L5519"/>
      <c r="M5519"/>
    </row>
    <row r="5520" spans="10:13" ht="14" x14ac:dyDescent="0.3">
      <c r="J5520"/>
      <c r="K5520" s="118"/>
      <c r="L5520"/>
      <c r="M5520"/>
    </row>
    <row r="5521" spans="10:13" ht="14" x14ac:dyDescent="0.3">
      <c r="J5521"/>
      <c r="K5521" s="118"/>
      <c r="L5521"/>
      <c r="M5521"/>
    </row>
    <row r="5522" spans="10:13" ht="14" x14ac:dyDescent="0.3">
      <c r="J5522"/>
      <c r="K5522" s="118"/>
      <c r="L5522"/>
      <c r="M5522"/>
    </row>
    <row r="5523" spans="10:13" ht="14" x14ac:dyDescent="0.3">
      <c r="J5523"/>
      <c r="K5523" s="118"/>
      <c r="L5523"/>
      <c r="M5523"/>
    </row>
    <row r="5524" spans="10:13" ht="14" x14ac:dyDescent="0.3">
      <c r="J5524"/>
      <c r="K5524" s="118"/>
      <c r="L5524"/>
      <c r="M5524"/>
    </row>
    <row r="5525" spans="10:13" ht="14" x14ac:dyDescent="0.3">
      <c r="J5525"/>
      <c r="K5525" s="118"/>
      <c r="L5525"/>
      <c r="M5525"/>
    </row>
    <row r="5526" spans="10:13" ht="14" x14ac:dyDescent="0.3">
      <c r="J5526"/>
      <c r="K5526" s="118"/>
      <c r="L5526"/>
      <c r="M5526"/>
    </row>
    <row r="5527" spans="10:13" ht="14" x14ac:dyDescent="0.3">
      <c r="J5527"/>
      <c r="K5527" s="118"/>
      <c r="L5527"/>
      <c r="M5527"/>
    </row>
    <row r="5528" spans="10:13" ht="14" x14ac:dyDescent="0.3">
      <c r="J5528"/>
      <c r="K5528" s="118"/>
      <c r="L5528"/>
      <c r="M5528"/>
    </row>
    <row r="5529" spans="10:13" ht="14" x14ac:dyDescent="0.3">
      <c r="J5529"/>
      <c r="K5529" s="118"/>
      <c r="L5529"/>
      <c r="M5529"/>
    </row>
    <row r="5530" spans="10:13" ht="14" x14ac:dyDescent="0.3">
      <c r="J5530"/>
      <c r="K5530" s="118"/>
      <c r="L5530"/>
      <c r="M5530"/>
    </row>
    <row r="5531" spans="10:13" ht="14" x14ac:dyDescent="0.3">
      <c r="J5531"/>
      <c r="K5531" s="118"/>
      <c r="L5531"/>
      <c r="M5531"/>
    </row>
    <row r="5532" spans="10:13" ht="14" x14ac:dyDescent="0.3">
      <c r="J5532"/>
      <c r="K5532" s="118"/>
      <c r="L5532"/>
      <c r="M5532"/>
    </row>
    <row r="5533" spans="10:13" ht="14" x14ac:dyDescent="0.3">
      <c r="J5533"/>
      <c r="K5533" s="118"/>
      <c r="L5533"/>
      <c r="M5533"/>
    </row>
    <row r="5534" spans="10:13" ht="14" x14ac:dyDescent="0.3">
      <c r="J5534"/>
      <c r="K5534" s="118"/>
      <c r="L5534"/>
      <c r="M5534"/>
    </row>
    <row r="5535" spans="10:13" ht="14" x14ac:dyDescent="0.3">
      <c r="J5535"/>
      <c r="K5535" s="118"/>
      <c r="L5535"/>
      <c r="M5535"/>
    </row>
    <row r="5536" spans="10:13" ht="14" x14ac:dyDescent="0.3">
      <c r="J5536"/>
      <c r="K5536" s="118"/>
      <c r="L5536"/>
      <c r="M5536"/>
    </row>
    <row r="5537" spans="10:13" ht="14" x14ac:dyDescent="0.3">
      <c r="J5537"/>
      <c r="K5537" s="118"/>
      <c r="L5537"/>
      <c r="M5537"/>
    </row>
    <row r="5538" spans="10:13" ht="14" x14ac:dyDescent="0.3">
      <c r="J5538"/>
      <c r="K5538" s="118"/>
      <c r="L5538"/>
      <c r="M5538"/>
    </row>
    <row r="5539" spans="10:13" ht="14" x14ac:dyDescent="0.3">
      <c r="J5539"/>
      <c r="K5539" s="118"/>
      <c r="L5539"/>
      <c r="M5539"/>
    </row>
    <row r="5540" spans="10:13" ht="14" x14ac:dyDescent="0.3">
      <c r="J5540"/>
      <c r="K5540" s="118"/>
      <c r="L5540"/>
      <c r="M5540"/>
    </row>
    <row r="5541" spans="10:13" ht="14" x14ac:dyDescent="0.3">
      <c r="J5541"/>
      <c r="K5541" s="118"/>
      <c r="L5541"/>
      <c r="M5541"/>
    </row>
    <row r="5542" spans="10:13" ht="14" x14ac:dyDescent="0.3">
      <c r="J5542"/>
      <c r="K5542" s="118"/>
      <c r="L5542"/>
      <c r="M5542"/>
    </row>
    <row r="5543" spans="10:13" ht="14" x14ac:dyDescent="0.3">
      <c r="J5543"/>
      <c r="K5543" s="118"/>
      <c r="L5543"/>
      <c r="M5543"/>
    </row>
    <row r="5544" spans="10:13" ht="14" x14ac:dyDescent="0.3">
      <c r="J5544"/>
      <c r="K5544" s="118"/>
      <c r="L5544"/>
      <c r="M5544"/>
    </row>
    <row r="5545" spans="10:13" ht="14" x14ac:dyDescent="0.3">
      <c r="J5545"/>
      <c r="K5545" s="118"/>
      <c r="L5545"/>
      <c r="M5545"/>
    </row>
    <row r="5546" spans="10:13" ht="14" x14ac:dyDescent="0.3">
      <c r="J5546"/>
      <c r="K5546" s="118"/>
      <c r="L5546"/>
      <c r="M5546"/>
    </row>
    <row r="5547" spans="10:13" ht="14" x14ac:dyDescent="0.3">
      <c r="J5547"/>
      <c r="K5547" s="118"/>
      <c r="L5547"/>
      <c r="M5547"/>
    </row>
    <row r="5548" spans="10:13" ht="14" x14ac:dyDescent="0.3">
      <c r="J5548"/>
      <c r="K5548" s="118"/>
      <c r="L5548"/>
      <c r="M5548"/>
    </row>
    <row r="5549" spans="10:13" ht="14" x14ac:dyDescent="0.3">
      <c r="J5549"/>
      <c r="K5549" s="118"/>
      <c r="L5549"/>
      <c r="M5549"/>
    </row>
    <row r="5550" spans="10:13" ht="14" x14ac:dyDescent="0.3">
      <c r="J5550"/>
      <c r="K5550" s="118"/>
      <c r="L5550"/>
      <c r="M5550"/>
    </row>
    <row r="5551" spans="10:13" ht="14" x14ac:dyDescent="0.3">
      <c r="J5551"/>
      <c r="K5551" s="118"/>
      <c r="L5551"/>
      <c r="M5551"/>
    </row>
    <row r="5552" spans="10:13" ht="14" x14ac:dyDescent="0.3">
      <c r="J5552"/>
      <c r="K5552" s="118"/>
      <c r="L5552"/>
      <c r="M5552"/>
    </row>
    <row r="5553" spans="10:13" ht="14" x14ac:dyDescent="0.3">
      <c r="J5553"/>
      <c r="K5553" s="118"/>
      <c r="L5553"/>
      <c r="M5553"/>
    </row>
    <row r="5554" spans="10:13" ht="14" x14ac:dyDescent="0.3">
      <c r="J5554"/>
      <c r="K5554" s="118"/>
      <c r="L5554"/>
      <c r="M5554"/>
    </row>
    <row r="5555" spans="10:13" ht="14" x14ac:dyDescent="0.3">
      <c r="J5555"/>
      <c r="K5555" s="118"/>
      <c r="L5555"/>
      <c r="M5555"/>
    </row>
    <row r="5556" spans="10:13" ht="14" x14ac:dyDescent="0.3">
      <c r="J5556"/>
      <c r="K5556" s="118"/>
      <c r="L5556"/>
      <c r="M5556"/>
    </row>
    <row r="5557" spans="10:13" ht="14" x14ac:dyDescent="0.3">
      <c r="J5557"/>
      <c r="K5557" s="118"/>
      <c r="L5557"/>
      <c r="M5557"/>
    </row>
    <row r="5558" spans="10:13" ht="14" x14ac:dyDescent="0.3">
      <c r="J5558"/>
      <c r="K5558" s="118"/>
      <c r="L5558"/>
      <c r="M5558"/>
    </row>
    <row r="5559" spans="10:13" ht="14" x14ac:dyDescent="0.3">
      <c r="J5559"/>
      <c r="K5559" s="118"/>
      <c r="L5559"/>
      <c r="M5559"/>
    </row>
    <row r="5560" spans="10:13" ht="14" x14ac:dyDescent="0.3">
      <c r="J5560"/>
      <c r="K5560" s="118"/>
      <c r="L5560"/>
      <c r="M5560"/>
    </row>
    <row r="5561" spans="10:13" ht="14" x14ac:dyDescent="0.3">
      <c r="J5561"/>
      <c r="K5561" s="118"/>
      <c r="L5561"/>
      <c r="M5561"/>
    </row>
    <row r="5562" spans="10:13" ht="14" x14ac:dyDescent="0.3">
      <c r="J5562"/>
      <c r="K5562" s="118"/>
      <c r="L5562"/>
      <c r="M5562"/>
    </row>
    <row r="5563" spans="10:13" ht="14" x14ac:dyDescent="0.3">
      <c r="J5563"/>
      <c r="K5563" s="118"/>
      <c r="L5563"/>
      <c r="M5563"/>
    </row>
    <row r="5564" spans="10:13" ht="14" x14ac:dyDescent="0.3">
      <c r="J5564"/>
      <c r="K5564" s="118"/>
      <c r="L5564"/>
      <c r="M5564"/>
    </row>
    <row r="5565" spans="10:13" ht="14" x14ac:dyDescent="0.3">
      <c r="J5565"/>
      <c r="K5565" s="118"/>
      <c r="L5565"/>
      <c r="M5565"/>
    </row>
    <row r="5566" spans="10:13" ht="14" x14ac:dyDescent="0.3">
      <c r="J5566"/>
      <c r="K5566" s="118"/>
      <c r="L5566"/>
      <c r="M5566"/>
    </row>
    <row r="5567" spans="10:13" ht="14" x14ac:dyDescent="0.3">
      <c r="J5567"/>
      <c r="K5567" s="118"/>
      <c r="L5567"/>
      <c r="M5567"/>
    </row>
    <row r="5568" spans="10:13" ht="14" x14ac:dyDescent="0.3">
      <c r="J5568"/>
      <c r="K5568" s="118"/>
      <c r="L5568"/>
      <c r="M5568"/>
    </row>
    <row r="5569" spans="10:13" ht="14" x14ac:dyDescent="0.3">
      <c r="J5569"/>
      <c r="K5569" s="118"/>
      <c r="L5569"/>
      <c r="M5569"/>
    </row>
    <row r="5570" spans="10:13" ht="14" x14ac:dyDescent="0.3">
      <c r="J5570"/>
      <c r="K5570" s="118"/>
      <c r="L5570"/>
      <c r="M5570"/>
    </row>
    <row r="5571" spans="10:13" ht="14" x14ac:dyDescent="0.3">
      <c r="J5571"/>
      <c r="K5571" s="118"/>
      <c r="L5571"/>
      <c r="M5571"/>
    </row>
    <row r="5572" spans="10:13" ht="14" x14ac:dyDescent="0.3">
      <c r="J5572"/>
      <c r="K5572" s="118"/>
      <c r="L5572"/>
      <c r="M5572"/>
    </row>
    <row r="5573" spans="10:13" ht="14" x14ac:dyDescent="0.3">
      <c r="J5573"/>
      <c r="K5573" s="118"/>
      <c r="L5573"/>
      <c r="M5573"/>
    </row>
    <row r="5574" spans="10:13" ht="14" x14ac:dyDescent="0.3">
      <c r="J5574"/>
      <c r="K5574" s="118"/>
      <c r="L5574"/>
      <c r="M5574"/>
    </row>
    <row r="5575" spans="10:13" ht="14" x14ac:dyDescent="0.3">
      <c r="J5575"/>
      <c r="K5575" s="118"/>
      <c r="L5575"/>
      <c r="M5575"/>
    </row>
    <row r="5576" spans="10:13" ht="14" x14ac:dyDescent="0.3">
      <c r="J5576"/>
      <c r="K5576" s="118"/>
      <c r="L5576"/>
      <c r="M5576"/>
    </row>
    <row r="5577" spans="10:13" ht="14" x14ac:dyDescent="0.3">
      <c r="J5577"/>
      <c r="K5577" s="118"/>
      <c r="L5577"/>
      <c r="M5577"/>
    </row>
    <row r="5578" spans="10:13" ht="14" x14ac:dyDescent="0.3">
      <c r="J5578"/>
      <c r="K5578" s="118"/>
      <c r="L5578"/>
      <c r="M5578"/>
    </row>
    <row r="5579" spans="10:13" ht="14" x14ac:dyDescent="0.3">
      <c r="J5579"/>
      <c r="K5579" s="118"/>
      <c r="L5579"/>
      <c r="M5579"/>
    </row>
    <row r="5580" spans="10:13" ht="14" x14ac:dyDescent="0.3">
      <c r="J5580"/>
      <c r="K5580" s="118"/>
      <c r="L5580"/>
      <c r="M5580"/>
    </row>
    <row r="5581" spans="10:13" ht="14" x14ac:dyDescent="0.3">
      <c r="J5581"/>
      <c r="K5581" s="118"/>
      <c r="L5581"/>
      <c r="M5581"/>
    </row>
    <row r="5582" spans="10:13" ht="14" x14ac:dyDescent="0.3">
      <c r="J5582"/>
      <c r="K5582" s="118"/>
      <c r="L5582"/>
      <c r="M5582"/>
    </row>
    <row r="5583" spans="10:13" ht="14" x14ac:dyDescent="0.3">
      <c r="J5583"/>
      <c r="K5583" s="118"/>
      <c r="L5583"/>
      <c r="M5583"/>
    </row>
    <row r="5584" spans="10:13" ht="14" x14ac:dyDescent="0.3">
      <c r="J5584"/>
      <c r="K5584" s="118"/>
      <c r="L5584"/>
      <c r="M5584"/>
    </row>
    <row r="5585" spans="10:13" ht="14" x14ac:dyDescent="0.3">
      <c r="J5585"/>
      <c r="K5585" s="118"/>
      <c r="L5585"/>
      <c r="M5585"/>
    </row>
    <row r="5586" spans="10:13" ht="14" x14ac:dyDescent="0.3">
      <c r="J5586"/>
      <c r="K5586" s="118"/>
      <c r="L5586"/>
      <c r="M5586"/>
    </row>
    <row r="5587" spans="10:13" ht="14" x14ac:dyDescent="0.3">
      <c r="J5587"/>
      <c r="K5587" s="118"/>
      <c r="L5587"/>
      <c r="M5587"/>
    </row>
    <row r="5588" spans="10:13" ht="14" x14ac:dyDescent="0.3">
      <c r="J5588"/>
      <c r="K5588" s="118"/>
      <c r="L5588"/>
      <c r="M5588"/>
    </row>
    <row r="5589" spans="10:13" ht="14" x14ac:dyDescent="0.3">
      <c r="J5589"/>
      <c r="K5589" s="118"/>
      <c r="L5589"/>
      <c r="M5589"/>
    </row>
    <row r="5590" spans="10:13" ht="14" x14ac:dyDescent="0.3">
      <c r="J5590"/>
      <c r="K5590" s="118"/>
      <c r="L5590"/>
      <c r="M5590"/>
    </row>
    <row r="5591" spans="10:13" ht="14" x14ac:dyDescent="0.3">
      <c r="J5591"/>
      <c r="K5591" s="118"/>
      <c r="L5591"/>
      <c r="M5591"/>
    </row>
    <row r="5592" spans="10:13" ht="14" x14ac:dyDescent="0.3">
      <c r="J5592"/>
      <c r="K5592" s="118"/>
      <c r="L5592"/>
      <c r="M5592"/>
    </row>
    <row r="5593" spans="10:13" ht="14" x14ac:dyDescent="0.3">
      <c r="J5593"/>
      <c r="K5593" s="118"/>
      <c r="L5593"/>
      <c r="M5593"/>
    </row>
    <row r="5594" spans="10:13" ht="14" x14ac:dyDescent="0.3">
      <c r="J5594"/>
      <c r="K5594" s="118"/>
      <c r="L5594"/>
      <c r="M5594"/>
    </row>
    <row r="5595" spans="10:13" ht="14" x14ac:dyDescent="0.3">
      <c r="J5595"/>
      <c r="K5595" s="118"/>
      <c r="L5595"/>
      <c r="M5595"/>
    </row>
    <row r="5596" spans="10:13" ht="14" x14ac:dyDescent="0.3">
      <c r="J5596"/>
      <c r="K5596" s="118"/>
      <c r="L5596"/>
      <c r="M5596"/>
    </row>
    <row r="5597" spans="10:13" ht="14" x14ac:dyDescent="0.3">
      <c r="J5597"/>
      <c r="K5597" s="118"/>
      <c r="L5597"/>
      <c r="M5597"/>
    </row>
    <row r="5598" spans="10:13" ht="14" x14ac:dyDescent="0.3">
      <c r="J5598"/>
      <c r="K5598" s="118"/>
      <c r="L5598"/>
      <c r="M5598"/>
    </row>
    <row r="5599" spans="10:13" ht="14" x14ac:dyDescent="0.3">
      <c r="J5599"/>
      <c r="K5599" s="118"/>
      <c r="L5599"/>
      <c r="M5599"/>
    </row>
    <row r="5600" spans="10:13" ht="14" x14ac:dyDescent="0.3">
      <c r="J5600"/>
      <c r="K5600" s="118"/>
      <c r="L5600"/>
      <c r="M5600"/>
    </row>
    <row r="5601" spans="10:13" ht="14" x14ac:dyDescent="0.3">
      <c r="J5601"/>
      <c r="K5601" s="118"/>
      <c r="L5601"/>
      <c r="M5601"/>
    </row>
    <row r="5602" spans="10:13" ht="14" x14ac:dyDescent="0.3">
      <c r="J5602"/>
      <c r="K5602" s="118"/>
      <c r="L5602"/>
      <c r="M5602"/>
    </row>
    <row r="5603" spans="10:13" ht="14" x14ac:dyDescent="0.3">
      <c r="J5603"/>
      <c r="K5603" s="118"/>
      <c r="L5603"/>
      <c r="M5603"/>
    </row>
    <row r="5604" spans="10:13" ht="14" x14ac:dyDescent="0.3">
      <c r="J5604"/>
      <c r="K5604" s="118"/>
      <c r="L5604"/>
      <c r="M5604"/>
    </row>
    <row r="5605" spans="10:13" ht="14" x14ac:dyDescent="0.3">
      <c r="J5605"/>
      <c r="K5605" s="118"/>
      <c r="L5605"/>
      <c r="M5605"/>
    </row>
    <row r="5606" spans="10:13" ht="14" x14ac:dyDescent="0.3">
      <c r="J5606"/>
      <c r="K5606" s="118"/>
      <c r="L5606"/>
      <c r="M5606"/>
    </row>
    <row r="5607" spans="10:13" ht="14" x14ac:dyDescent="0.3">
      <c r="J5607"/>
      <c r="K5607" s="118"/>
      <c r="L5607"/>
      <c r="M5607"/>
    </row>
    <row r="5608" spans="10:13" ht="14" x14ac:dyDescent="0.3">
      <c r="J5608"/>
      <c r="K5608" s="118"/>
      <c r="L5608"/>
      <c r="M5608"/>
    </row>
    <row r="5609" spans="10:13" ht="14" x14ac:dyDescent="0.3">
      <c r="J5609"/>
      <c r="K5609" s="118"/>
      <c r="L5609"/>
      <c r="M5609"/>
    </row>
    <row r="5610" spans="10:13" ht="14" x14ac:dyDescent="0.3">
      <c r="J5610"/>
      <c r="K5610" s="118"/>
      <c r="L5610"/>
      <c r="M5610"/>
    </row>
    <row r="5611" spans="10:13" ht="14" x14ac:dyDescent="0.3">
      <c r="J5611"/>
      <c r="K5611" s="118"/>
      <c r="L5611"/>
      <c r="M5611"/>
    </row>
    <row r="5612" spans="10:13" ht="14" x14ac:dyDescent="0.3">
      <c r="J5612"/>
      <c r="K5612" s="118"/>
      <c r="L5612"/>
      <c r="M5612"/>
    </row>
    <row r="5613" spans="10:13" ht="14" x14ac:dyDescent="0.3">
      <c r="J5613"/>
      <c r="K5613" s="118"/>
      <c r="L5613"/>
      <c r="M5613"/>
    </row>
    <row r="5614" spans="10:13" ht="14" x14ac:dyDescent="0.3">
      <c r="J5614"/>
      <c r="K5614" s="118"/>
      <c r="L5614"/>
      <c r="M5614"/>
    </row>
    <row r="5615" spans="10:13" ht="14" x14ac:dyDescent="0.3">
      <c r="J5615"/>
      <c r="K5615" s="118"/>
      <c r="L5615"/>
      <c r="M5615"/>
    </row>
    <row r="5616" spans="10:13" ht="14" x14ac:dyDescent="0.3">
      <c r="J5616"/>
      <c r="K5616" s="118"/>
      <c r="L5616"/>
      <c r="M5616"/>
    </row>
    <row r="5617" spans="10:13" ht="14" x14ac:dyDescent="0.3">
      <c r="J5617"/>
      <c r="K5617" s="118"/>
      <c r="L5617"/>
      <c r="M5617"/>
    </row>
    <row r="5618" spans="10:13" ht="14" x14ac:dyDescent="0.3">
      <c r="J5618"/>
      <c r="K5618" s="118"/>
      <c r="L5618"/>
      <c r="M5618"/>
    </row>
    <row r="5619" spans="10:13" ht="14" x14ac:dyDescent="0.3">
      <c r="J5619"/>
      <c r="K5619" s="118"/>
      <c r="L5619"/>
      <c r="M5619"/>
    </row>
    <row r="5620" spans="10:13" ht="14" x14ac:dyDescent="0.3">
      <c r="J5620"/>
      <c r="K5620" s="118"/>
      <c r="L5620"/>
      <c r="M5620"/>
    </row>
    <row r="5621" spans="10:13" ht="14" x14ac:dyDescent="0.3">
      <c r="J5621"/>
      <c r="K5621" s="118"/>
      <c r="L5621"/>
      <c r="M5621"/>
    </row>
    <row r="5622" spans="10:13" ht="14" x14ac:dyDescent="0.3">
      <c r="J5622"/>
      <c r="K5622" s="118"/>
      <c r="L5622"/>
      <c r="M5622"/>
    </row>
    <row r="5623" spans="10:13" ht="14" x14ac:dyDescent="0.3">
      <c r="J5623"/>
      <c r="K5623" s="118"/>
      <c r="L5623"/>
      <c r="M5623"/>
    </row>
    <row r="5624" spans="10:13" ht="14" x14ac:dyDescent="0.3">
      <c r="J5624"/>
      <c r="K5624" s="118"/>
      <c r="L5624"/>
      <c r="M5624"/>
    </row>
    <row r="5625" spans="10:13" ht="14" x14ac:dyDescent="0.3">
      <c r="J5625"/>
      <c r="K5625" s="118"/>
      <c r="L5625"/>
      <c r="M5625"/>
    </row>
    <row r="5626" spans="10:13" ht="14" x14ac:dyDescent="0.3">
      <c r="J5626"/>
      <c r="K5626" s="118"/>
      <c r="L5626"/>
      <c r="M5626"/>
    </row>
    <row r="5627" spans="10:13" ht="14" x14ac:dyDescent="0.3">
      <c r="J5627"/>
      <c r="K5627" s="118"/>
      <c r="L5627"/>
      <c r="M5627"/>
    </row>
    <row r="5628" spans="10:13" ht="14" x14ac:dyDescent="0.3">
      <c r="J5628"/>
      <c r="K5628" s="118"/>
      <c r="L5628"/>
      <c r="M5628"/>
    </row>
    <row r="5629" spans="10:13" ht="14" x14ac:dyDescent="0.3">
      <c r="J5629"/>
      <c r="K5629" s="118"/>
      <c r="L5629"/>
      <c r="M5629"/>
    </row>
    <row r="5630" spans="10:13" ht="14" x14ac:dyDescent="0.3">
      <c r="J5630"/>
      <c r="K5630" s="118"/>
      <c r="L5630"/>
      <c r="M5630"/>
    </row>
    <row r="5631" spans="10:13" ht="14" x14ac:dyDescent="0.3">
      <c r="J5631"/>
      <c r="K5631" s="118"/>
      <c r="L5631"/>
      <c r="M5631"/>
    </row>
    <row r="5632" spans="10:13" ht="14" x14ac:dyDescent="0.3">
      <c r="J5632"/>
      <c r="K5632" s="118"/>
      <c r="L5632"/>
      <c r="M5632"/>
    </row>
    <row r="5633" spans="10:13" ht="14" x14ac:dyDescent="0.3">
      <c r="J5633"/>
      <c r="K5633" s="118"/>
      <c r="L5633"/>
      <c r="M5633"/>
    </row>
    <row r="5634" spans="10:13" ht="14" x14ac:dyDescent="0.3">
      <c r="J5634"/>
      <c r="K5634" s="118"/>
      <c r="L5634"/>
      <c r="M5634"/>
    </row>
    <row r="5635" spans="10:13" ht="14" x14ac:dyDescent="0.3">
      <c r="J5635"/>
      <c r="K5635" s="118"/>
      <c r="L5635"/>
      <c r="M5635"/>
    </row>
    <row r="5636" spans="10:13" ht="14" x14ac:dyDescent="0.3">
      <c r="J5636"/>
      <c r="K5636" s="118"/>
      <c r="L5636"/>
      <c r="M5636"/>
    </row>
    <row r="5637" spans="10:13" ht="14" x14ac:dyDescent="0.3">
      <c r="J5637"/>
      <c r="K5637" s="118"/>
      <c r="L5637"/>
      <c r="M5637"/>
    </row>
    <row r="5638" spans="10:13" ht="14" x14ac:dyDescent="0.3">
      <c r="J5638"/>
      <c r="K5638" s="118"/>
      <c r="L5638"/>
      <c r="M5638"/>
    </row>
    <row r="5639" spans="10:13" ht="14" x14ac:dyDescent="0.3">
      <c r="J5639"/>
      <c r="K5639" s="118"/>
      <c r="L5639"/>
      <c r="M5639"/>
    </row>
    <row r="5640" spans="10:13" ht="14" x14ac:dyDescent="0.3">
      <c r="J5640"/>
      <c r="K5640" s="118"/>
      <c r="L5640"/>
      <c r="M5640"/>
    </row>
    <row r="5641" spans="10:13" ht="14" x14ac:dyDescent="0.3">
      <c r="J5641"/>
      <c r="K5641" s="118"/>
      <c r="L5641"/>
      <c r="M5641"/>
    </row>
    <row r="5642" spans="10:13" ht="14" x14ac:dyDescent="0.3">
      <c r="J5642"/>
      <c r="K5642" s="118"/>
      <c r="L5642"/>
      <c r="M5642"/>
    </row>
    <row r="5643" spans="10:13" ht="14" x14ac:dyDescent="0.3">
      <c r="J5643"/>
      <c r="K5643" s="118"/>
      <c r="L5643"/>
      <c r="M5643"/>
    </row>
    <row r="5644" spans="10:13" ht="14" x14ac:dyDescent="0.3">
      <c r="J5644"/>
      <c r="K5644" s="118"/>
      <c r="L5644"/>
      <c r="M5644"/>
    </row>
    <row r="5645" spans="10:13" ht="14" x14ac:dyDescent="0.3">
      <c r="J5645"/>
      <c r="K5645" s="118"/>
      <c r="L5645"/>
      <c r="M5645"/>
    </row>
    <row r="5646" spans="10:13" ht="14" x14ac:dyDescent="0.3">
      <c r="J5646"/>
      <c r="K5646" s="118"/>
      <c r="L5646"/>
      <c r="M5646"/>
    </row>
    <row r="5647" spans="10:13" ht="14" x14ac:dyDescent="0.3">
      <c r="J5647"/>
      <c r="K5647" s="118"/>
      <c r="L5647"/>
      <c r="M5647"/>
    </row>
    <row r="5648" spans="10:13" ht="14" x14ac:dyDescent="0.3">
      <c r="J5648"/>
      <c r="K5648" s="118"/>
      <c r="L5648"/>
      <c r="M5648"/>
    </row>
    <row r="5649" spans="10:13" ht="14" x14ac:dyDescent="0.3">
      <c r="J5649"/>
      <c r="K5649" s="118"/>
      <c r="L5649"/>
      <c r="M5649"/>
    </row>
    <row r="5650" spans="10:13" ht="14" x14ac:dyDescent="0.3">
      <c r="J5650"/>
      <c r="K5650" s="118"/>
      <c r="L5650"/>
      <c r="M5650"/>
    </row>
    <row r="5651" spans="10:13" ht="14" x14ac:dyDescent="0.3">
      <c r="J5651"/>
      <c r="K5651" s="118"/>
      <c r="L5651"/>
      <c r="M5651"/>
    </row>
    <row r="5652" spans="10:13" ht="14" x14ac:dyDescent="0.3">
      <c r="J5652"/>
      <c r="K5652" s="118"/>
      <c r="L5652"/>
      <c r="M5652"/>
    </row>
    <row r="5653" spans="10:13" ht="14" x14ac:dyDescent="0.3">
      <c r="J5653"/>
      <c r="K5653" s="118"/>
      <c r="L5653"/>
      <c r="M5653"/>
    </row>
    <row r="5654" spans="10:13" ht="14" x14ac:dyDescent="0.3">
      <c r="J5654"/>
      <c r="K5654" s="118"/>
      <c r="L5654"/>
      <c r="M5654"/>
    </row>
    <row r="5655" spans="10:13" ht="14" x14ac:dyDescent="0.3">
      <c r="J5655"/>
      <c r="K5655" s="118"/>
      <c r="L5655"/>
      <c r="M5655"/>
    </row>
    <row r="5656" spans="10:13" ht="14" x14ac:dyDescent="0.3">
      <c r="J5656"/>
      <c r="K5656" s="118"/>
      <c r="L5656"/>
      <c r="M5656"/>
    </row>
    <row r="5657" spans="10:13" ht="14" x14ac:dyDescent="0.3">
      <c r="J5657"/>
      <c r="K5657" s="118"/>
      <c r="L5657"/>
      <c r="M5657"/>
    </row>
    <row r="5658" spans="10:13" ht="14" x14ac:dyDescent="0.3">
      <c r="J5658"/>
      <c r="K5658" s="118"/>
      <c r="L5658"/>
      <c r="M5658"/>
    </row>
    <row r="5659" spans="10:13" ht="14" x14ac:dyDescent="0.3">
      <c r="J5659"/>
      <c r="K5659" s="118"/>
      <c r="L5659"/>
      <c r="M5659"/>
    </row>
    <row r="5660" spans="10:13" ht="14" x14ac:dyDescent="0.3">
      <c r="J5660"/>
      <c r="K5660" s="118"/>
      <c r="L5660"/>
      <c r="M5660"/>
    </row>
    <row r="5661" spans="10:13" ht="14" x14ac:dyDescent="0.3">
      <c r="J5661"/>
      <c r="K5661" s="118"/>
      <c r="L5661"/>
      <c r="M5661"/>
    </row>
    <row r="5662" spans="10:13" ht="14" x14ac:dyDescent="0.3">
      <c r="J5662"/>
      <c r="K5662" s="118"/>
      <c r="L5662"/>
      <c r="M5662"/>
    </row>
    <row r="5663" spans="10:13" ht="14" x14ac:dyDescent="0.3">
      <c r="J5663"/>
      <c r="K5663" s="118"/>
      <c r="L5663"/>
      <c r="M5663"/>
    </row>
    <row r="5664" spans="10:13" ht="14" x14ac:dyDescent="0.3">
      <c r="J5664"/>
      <c r="K5664" s="118"/>
      <c r="L5664"/>
      <c r="M5664"/>
    </row>
    <row r="5665" spans="10:13" ht="14" x14ac:dyDescent="0.3">
      <c r="J5665"/>
      <c r="K5665" s="118"/>
      <c r="L5665"/>
      <c r="M5665"/>
    </row>
    <row r="5666" spans="10:13" ht="14" x14ac:dyDescent="0.3">
      <c r="J5666"/>
      <c r="K5666" s="118"/>
      <c r="L5666"/>
      <c r="M5666"/>
    </row>
    <row r="5667" spans="10:13" ht="14" x14ac:dyDescent="0.3">
      <c r="J5667"/>
      <c r="K5667" s="118"/>
      <c r="L5667"/>
      <c r="M5667"/>
    </row>
    <row r="5668" spans="10:13" ht="14" x14ac:dyDescent="0.3">
      <c r="J5668"/>
      <c r="K5668" s="118"/>
      <c r="L5668"/>
      <c r="M5668"/>
    </row>
    <row r="5669" spans="10:13" ht="14" x14ac:dyDescent="0.3">
      <c r="J5669"/>
      <c r="K5669" s="118"/>
      <c r="L5669"/>
      <c r="M5669"/>
    </row>
    <row r="5670" spans="10:13" ht="14" x14ac:dyDescent="0.3">
      <c r="J5670"/>
      <c r="K5670" s="118"/>
      <c r="L5670"/>
      <c r="M5670"/>
    </row>
    <row r="5671" spans="10:13" ht="14" x14ac:dyDescent="0.3">
      <c r="J5671"/>
      <c r="K5671" s="118"/>
      <c r="L5671"/>
      <c r="M5671"/>
    </row>
    <row r="5672" spans="10:13" ht="14" x14ac:dyDescent="0.3">
      <c r="J5672"/>
      <c r="K5672" s="118"/>
      <c r="L5672"/>
      <c r="M5672"/>
    </row>
    <row r="5673" spans="10:13" ht="14" x14ac:dyDescent="0.3">
      <c r="J5673"/>
      <c r="K5673" s="118"/>
      <c r="L5673"/>
      <c r="M5673"/>
    </row>
    <row r="5674" spans="10:13" ht="14" x14ac:dyDescent="0.3">
      <c r="J5674"/>
      <c r="K5674" s="118"/>
      <c r="L5674"/>
      <c r="M5674"/>
    </row>
    <row r="5675" spans="10:13" ht="14" x14ac:dyDescent="0.3">
      <c r="J5675"/>
      <c r="K5675" s="118"/>
      <c r="L5675"/>
      <c r="M5675"/>
    </row>
    <row r="5676" spans="10:13" ht="14" x14ac:dyDescent="0.3">
      <c r="J5676"/>
      <c r="K5676" s="118"/>
      <c r="L5676"/>
      <c r="M5676"/>
    </row>
    <row r="5677" spans="10:13" ht="14" x14ac:dyDescent="0.3">
      <c r="J5677"/>
      <c r="K5677" s="118"/>
      <c r="L5677"/>
      <c r="M5677"/>
    </row>
    <row r="5678" spans="10:13" ht="14" x14ac:dyDescent="0.3">
      <c r="J5678"/>
      <c r="K5678" s="118"/>
      <c r="L5678"/>
      <c r="M5678"/>
    </row>
    <row r="5679" spans="10:13" ht="14" x14ac:dyDescent="0.3">
      <c r="J5679"/>
      <c r="K5679" s="118"/>
      <c r="L5679"/>
      <c r="M5679"/>
    </row>
    <row r="5680" spans="10:13" ht="14" x14ac:dyDescent="0.3">
      <c r="J5680"/>
      <c r="K5680" s="118"/>
      <c r="L5680"/>
      <c r="M5680"/>
    </row>
    <row r="5681" spans="10:13" ht="14" x14ac:dyDescent="0.3">
      <c r="J5681"/>
      <c r="K5681" s="118"/>
      <c r="L5681"/>
      <c r="M5681"/>
    </row>
    <row r="5682" spans="10:13" ht="14" x14ac:dyDescent="0.3">
      <c r="J5682"/>
      <c r="K5682" s="118"/>
      <c r="L5682"/>
      <c r="M5682"/>
    </row>
    <row r="5683" spans="10:13" ht="14" x14ac:dyDescent="0.3">
      <c r="J5683"/>
      <c r="K5683" s="118"/>
      <c r="L5683"/>
      <c r="M5683"/>
    </row>
    <row r="5684" spans="10:13" ht="14" x14ac:dyDescent="0.3">
      <c r="J5684"/>
      <c r="K5684" s="118"/>
      <c r="L5684"/>
      <c r="M5684"/>
    </row>
    <row r="5685" spans="10:13" ht="14" x14ac:dyDescent="0.3">
      <c r="J5685"/>
      <c r="K5685" s="118"/>
      <c r="L5685"/>
      <c r="M5685"/>
    </row>
    <row r="5686" spans="10:13" ht="14" x14ac:dyDescent="0.3">
      <c r="J5686"/>
      <c r="K5686" s="118"/>
      <c r="L5686"/>
      <c r="M5686"/>
    </row>
    <row r="5687" spans="10:13" ht="14" x14ac:dyDescent="0.3">
      <c r="J5687"/>
      <c r="K5687" s="118"/>
      <c r="L5687"/>
      <c r="M5687"/>
    </row>
    <row r="5688" spans="10:13" ht="14" x14ac:dyDescent="0.3">
      <c r="J5688"/>
      <c r="K5688" s="118"/>
      <c r="L5688"/>
      <c r="M5688"/>
    </row>
    <row r="5689" spans="10:13" ht="14" x14ac:dyDescent="0.3">
      <c r="J5689"/>
      <c r="K5689" s="118"/>
      <c r="L5689"/>
      <c r="M5689"/>
    </row>
    <row r="5690" spans="10:13" ht="14" x14ac:dyDescent="0.3">
      <c r="J5690"/>
      <c r="K5690" s="118"/>
      <c r="L5690"/>
      <c r="M5690"/>
    </row>
    <row r="5691" spans="10:13" ht="14" x14ac:dyDescent="0.3">
      <c r="J5691"/>
      <c r="K5691" s="118"/>
      <c r="L5691"/>
      <c r="M5691"/>
    </row>
    <row r="5692" spans="10:13" ht="14" x14ac:dyDescent="0.3">
      <c r="J5692"/>
      <c r="K5692" s="118"/>
      <c r="L5692"/>
      <c r="M5692"/>
    </row>
    <row r="5693" spans="10:13" ht="14" x14ac:dyDescent="0.3">
      <c r="J5693"/>
      <c r="K5693" s="118"/>
      <c r="L5693"/>
      <c r="M5693"/>
    </row>
    <row r="5694" spans="10:13" ht="14" x14ac:dyDescent="0.3">
      <c r="J5694"/>
      <c r="K5694" s="118"/>
      <c r="L5694"/>
      <c r="M5694"/>
    </row>
    <row r="5695" spans="10:13" ht="14" x14ac:dyDescent="0.3">
      <c r="J5695"/>
      <c r="K5695" s="118"/>
      <c r="L5695"/>
      <c r="M5695"/>
    </row>
    <row r="5696" spans="10:13" ht="14" x14ac:dyDescent="0.3">
      <c r="J5696"/>
      <c r="K5696" s="118"/>
      <c r="L5696"/>
      <c r="M5696"/>
    </row>
    <row r="5697" spans="10:13" ht="14" x14ac:dyDescent="0.3">
      <c r="J5697"/>
      <c r="K5697" s="118"/>
      <c r="L5697"/>
      <c r="M5697"/>
    </row>
    <row r="5698" spans="10:13" ht="14" x14ac:dyDescent="0.3">
      <c r="J5698"/>
      <c r="K5698" s="118"/>
      <c r="L5698"/>
      <c r="M5698"/>
    </row>
    <row r="5699" spans="10:13" ht="14" x14ac:dyDescent="0.3">
      <c r="J5699"/>
      <c r="K5699" s="118"/>
      <c r="L5699"/>
      <c r="M5699"/>
    </row>
    <row r="5700" spans="10:13" ht="14" x14ac:dyDescent="0.3">
      <c r="J5700"/>
      <c r="K5700" s="118"/>
      <c r="L5700"/>
      <c r="M5700"/>
    </row>
    <row r="5701" spans="10:13" ht="14" x14ac:dyDescent="0.3">
      <c r="J5701"/>
      <c r="K5701" s="118"/>
      <c r="L5701"/>
      <c r="M5701"/>
    </row>
    <row r="5702" spans="10:13" ht="14" x14ac:dyDescent="0.3">
      <c r="J5702"/>
      <c r="K5702" s="118"/>
      <c r="L5702"/>
      <c r="M5702"/>
    </row>
    <row r="5703" spans="10:13" ht="14" x14ac:dyDescent="0.3">
      <c r="J5703"/>
      <c r="K5703" s="118"/>
      <c r="L5703"/>
      <c r="M5703"/>
    </row>
    <row r="5704" spans="10:13" ht="14" x14ac:dyDescent="0.3">
      <c r="J5704"/>
      <c r="K5704" s="118"/>
      <c r="L5704"/>
      <c r="M5704"/>
    </row>
    <row r="5705" spans="10:13" ht="14" x14ac:dyDescent="0.3">
      <c r="J5705"/>
      <c r="K5705" s="118"/>
      <c r="L5705"/>
      <c r="M5705"/>
    </row>
    <row r="5706" spans="10:13" ht="14" x14ac:dyDescent="0.3">
      <c r="J5706"/>
      <c r="K5706" s="118"/>
      <c r="L5706"/>
      <c r="M5706"/>
    </row>
    <row r="5707" spans="10:13" ht="14" x14ac:dyDescent="0.3">
      <c r="J5707"/>
      <c r="K5707" s="118"/>
      <c r="L5707"/>
      <c r="M5707"/>
    </row>
    <row r="5708" spans="10:13" ht="14" x14ac:dyDescent="0.3">
      <c r="J5708"/>
      <c r="K5708" s="118"/>
      <c r="L5708"/>
      <c r="M5708"/>
    </row>
    <row r="5709" spans="10:13" ht="14" x14ac:dyDescent="0.3">
      <c r="J5709"/>
      <c r="K5709" s="118"/>
      <c r="L5709"/>
      <c r="M5709"/>
    </row>
    <row r="5710" spans="10:13" ht="14" x14ac:dyDescent="0.3">
      <c r="J5710"/>
      <c r="K5710" s="118"/>
      <c r="L5710"/>
      <c r="M5710"/>
    </row>
    <row r="5711" spans="10:13" ht="14" x14ac:dyDescent="0.3">
      <c r="J5711"/>
      <c r="K5711" s="118"/>
      <c r="L5711"/>
      <c r="M5711"/>
    </row>
    <row r="5712" spans="10:13" ht="14" x14ac:dyDescent="0.3">
      <c r="J5712"/>
      <c r="K5712" s="118"/>
      <c r="L5712"/>
      <c r="M5712"/>
    </row>
    <row r="5713" spans="10:13" ht="14" x14ac:dyDescent="0.3">
      <c r="J5713"/>
      <c r="K5713" s="118"/>
      <c r="L5713"/>
      <c r="M5713"/>
    </row>
    <row r="5714" spans="10:13" ht="14" x14ac:dyDescent="0.3">
      <c r="J5714"/>
      <c r="K5714" s="118"/>
      <c r="L5714"/>
      <c r="M5714"/>
    </row>
    <row r="5715" spans="10:13" ht="14" x14ac:dyDescent="0.3">
      <c r="J5715"/>
      <c r="K5715" s="118"/>
      <c r="L5715"/>
      <c r="M5715"/>
    </row>
    <row r="5716" spans="10:13" ht="14" x14ac:dyDescent="0.3">
      <c r="J5716"/>
      <c r="K5716" s="118"/>
      <c r="L5716"/>
      <c r="M5716"/>
    </row>
    <row r="5717" spans="10:13" ht="14" x14ac:dyDescent="0.3">
      <c r="J5717"/>
      <c r="K5717" s="118"/>
      <c r="L5717"/>
      <c r="M5717"/>
    </row>
    <row r="5718" spans="10:13" ht="14" x14ac:dyDescent="0.3">
      <c r="J5718"/>
      <c r="K5718" s="118"/>
      <c r="L5718"/>
      <c r="M5718"/>
    </row>
    <row r="5719" spans="10:13" ht="14" x14ac:dyDescent="0.3">
      <c r="J5719"/>
      <c r="K5719" s="118"/>
      <c r="L5719"/>
      <c r="M5719"/>
    </row>
    <row r="5720" spans="10:13" ht="14" x14ac:dyDescent="0.3">
      <c r="J5720"/>
      <c r="K5720" s="118"/>
      <c r="L5720"/>
      <c r="M5720"/>
    </row>
    <row r="5721" spans="10:13" ht="14" x14ac:dyDescent="0.3">
      <c r="J5721"/>
      <c r="K5721" s="118"/>
      <c r="L5721"/>
      <c r="M5721"/>
    </row>
    <row r="5722" spans="10:13" ht="14" x14ac:dyDescent="0.3">
      <c r="J5722"/>
      <c r="K5722" s="118"/>
      <c r="L5722"/>
      <c r="M5722"/>
    </row>
    <row r="5723" spans="10:13" ht="14" x14ac:dyDescent="0.3">
      <c r="J5723"/>
      <c r="K5723" s="118"/>
      <c r="L5723"/>
      <c r="M5723"/>
    </row>
    <row r="5724" spans="10:13" ht="14" x14ac:dyDescent="0.3">
      <c r="J5724"/>
      <c r="K5724" s="118"/>
      <c r="L5724"/>
      <c r="M5724"/>
    </row>
    <row r="5725" spans="10:13" ht="14" x14ac:dyDescent="0.3">
      <c r="J5725"/>
      <c r="K5725" s="118"/>
      <c r="L5725"/>
      <c r="M5725"/>
    </row>
    <row r="5726" spans="10:13" ht="14" x14ac:dyDescent="0.3">
      <c r="J5726"/>
      <c r="K5726" s="118"/>
      <c r="L5726"/>
      <c r="M5726"/>
    </row>
    <row r="5727" spans="10:13" ht="14" x14ac:dyDescent="0.3">
      <c r="J5727"/>
      <c r="K5727" s="118"/>
      <c r="L5727"/>
      <c r="M5727"/>
    </row>
    <row r="5728" spans="10:13" ht="14" x14ac:dyDescent="0.3">
      <c r="J5728"/>
      <c r="K5728" s="118"/>
      <c r="L5728"/>
      <c r="M5728"/>
    </row>
    <row r="5729" spans="10:13" ht="14" x14ac:dyDescent="0.3">
      <c r="J5729"/>
      <c r="K5729" s="118"/>
      <c r="L5729"/>
      <c r="M5729"/>
    </row>
    <row r="5730" spans="10:13" ht="14" x14ac:dyDescent="0.3">
      <c r="J5730"/>
      <c r="K5730" s="118"/>
      <c r="L5730"/>
      <c r="M5730"/>
    </row>
    <row r="5731" spans="10:13" ht="14" x14ac:dyDescent="0.3">
      <c r="J5731"/>
      <c r="K5731" s="118"/>
      <c r="L5731"/>
      <c r="M5731"/>
    </row>
    <row r="5732" spans="10:13" ht="14" x14ac:dyDescent="0.3">
      <c r="J5732"/>
      <c r="K5732" s="118"/>
      <c r="L5732"/>
      <c r="M5732"/>
    </row>
    <row r="5733" spans="10:13" ht="14" x14ac:dyDescent="0.3">
      <c r="J5733"/>
      <c r="K5733" s="118"/>
      <c r="L5733"/>
      <c r="M5733"/>
    </row>
    <row r="5734" spans="10:13" ht="14" x14ac:dyDescent="0.3">
      <c r="J5734"/>
      <c r="K5734" s="118"/>
      <c r="L5734"/>
      <c r="M5734"/>
    </row>
    <row r="5735" spans="10:13" ht="14" x14ac:dyDescent="0.3">
      <c r="J5735"/>
      <c r="K5735" s="118"/>
      <c r="L5735"/>
      <c r="M5735"/>
    </row>
    <row r="5736" spans="10:13" ht="14" x14ac:dyDescent="0.3">
      <c r="J5736"/>
      <c r="K5736" s="118"/>
      <c r="L5736"/>
      <c r="M5736"/>
    </row>
    <row r="5737" spans="10:13" ht="14" x14ac:dyDescent="0.3">
      <c r="J5737"/>
      <c r="K5737" s="118"/>
      <c r="L5737"/>
      <c r="M5737"/>
    </row>
    <row r="5738" spans="10:13" ht="14" x14ac:dyDescent="0.3">
      <c r="J5738"/>
      <c r="K5738" s="118"/>
      <c r="L5738"/>
      <c r="M5738"/>
    </row>
    <row r="5739" spans="10:13" ht="14" x14ac:dyDescent="0.3">
      <c r="J5739"/>
      <c r="K5739" s="118"/>
      <c r="L5739"/>
      <c r="M5739"/>
    </row>
    <row r="5740" spans="10:13" ht="14" x14ac:dyDescent="0.3">
      <c r="J5740"/>
      <c r="K5740" s="118"/>
      <c r="L5740"/>
      <c r="M5740"/>
    </row>
    <row r="5741" spans="10:13" ht="14" x14ac:dyDescent="0.3">
      <c r="J5741"/>
      <c r="K5741" s="118"/>
      <c r="L5741"/>
      <c r="M5741"/>
    </row>
    <row r="5742" spans="10:13" ht="14" x14ac:dyDescent="0.3">
      <c r="J5742"/>
      <c r="K5742" s="118"/>
      <c r="L5742"/>
      <c r="M5742"/>
    </row>
    <row r="5743" spans="10:13" ht="14" x14ac:dyDescent="0.3">
      <c r="J5743"/>
      <c r="K5743" s="118"/>
      <c r="L5743"/>
      <c r="M5743"/>
    </row>
    <row r="5744" spans="10:13" ht="14" x14ac:dyDescent="0.3">
      <c r="J5744"/>
      <c r="K5744" s="118"/>
      <c r="L5744"/>
      <c r="M5744"/>
    </row>
    <row r="5745" spans="10:13" ht="14" x14ac:dyDescent="0.3">
      <c r="J5745"/>
      <c r="K5745" s="118"/>
      <c r="L5745"/>
      <c r="M5745"/>
    </row>
    <row r="5746" spans="10:13" ht="14" x14ac:dyDescent="0.3">
      <c r="J5746"/>
      <c r="K5746" s="118"/>
      <c r="L5746"/>
      <c r="M5746"/>
    </row>
    <row r="5747" spans="10:13" ht="14" x14ac:dyDescent="0.3">
      <c r="J5747"/>
      <c r="K5747" s="118"/>
      <c r="L5747"/>
      <c r="M5747"/>
    </row>
    <row r="5748" spans="10:13" ht="14" x14ac:dyDescent="0.3">
      <c r="J5748"/>
      <c r="K5748" s="118"/>
      <c r="L5748"/>
      <c r="M5748"/>
    </row>
    <row r="5749" spans="10:13" ht="14" x14ac:dyDescent="0.3">
      <c r="J5749"/>
      <c r="K5749" s="118"/>
      <c r="L5749"/>
      <c r="M5749"/>
    </row>
    <row r="5750" spans="10:13" ht="14" x14ac:dyDescent="0.3">
      <c r="J5750"/>
      <c r="K5750" s="118"/>
      <c r="L5750"/>
      <c r="M5750"/>
    </row>
    <row r="5751" spans="10:13" ht="14" x14ac:dyDescent="0.3">
      <c r="J5751"/>
      <c r="K5751" s="118"/>
      <c r="L5751"/>
      <c r="M5751"/>
    </row>
    <row r="5752" spans="10:13" ht="14" x14ac:dyDescent="0.3">
      <c r="J5752"/>
      <c r="K5752" s="118"/>
      <c r="L5752"/>
      <c r="M5752"/>
    </row>
    <row r="5753" spans="10:13" ht="14" x14ac:dyDescent="0.3">
      <c r="J5753"/>
      <c r="K5753" s="118"/>
      <c r="L5753"/>
      <c r="M5753"/>
    </row>
    <row r="5754" spans="10:13" ht="14" x14ac:dyDescent="0.3">
      <c r="J5754"/>
      <c r="K5754" s="118"/>
      <c r="L5754"/>
      <c r="M5754"/>
    </row>
    <row r="5755" spans="10:13" ht="14" x14ac:dyDescent="0.3">
      <c r="J5755"/>
      <c r="K5755" s="118"/>
      <c r="L5755"/>
      <c r="M5755"/>
    </row>
    <row r="5756" spans="10:13" ht="14" x14ac:dyDescent="0.3">
      <c r="J5756"/>
      <c r="K5756" s="118"/>
      <c r="L5756"/>
      <c r="M5756"/>
    </row>
    <row r="5757" spans="10:13" ht="14" x14ac:dyDescent="0.3">
      <c r="J5757"/>
      <c r="K5757" s="118"/>
      <c r="L5757"/>
      <c r="M5757"/>
    </row>
    <row r="5758" spans="10:13" ht="14" x14ac:dyDescent="0.3">
      <c r="J5758"/>
      <c r="K5758" s="118"/>
      <c r="L5758"/>
      <c r="M5758"/>
    </row>
    <row r="5759" spans="10:13" ht="14" x14ac:dyDescent="0.3">
      <c r="J5759"/>
      <c r="K5759" s="118"/>
      <c r="L5759"/>
      <c r="M5759"/>
    </row>
    <row r="5760" spans="10:13" ht="14" x14ac:dyDescent="0.3">
      <c r="J5760"/>
      <c r="K5760" s="118"/>
      <c r="L5760"/>
      <c r="M5760"/>
    </row>
    <row r="5761" spans="10:13" ht="14" x14ac:dyDescent="0.3">
      <c r="J5761"/>
      <c r="K5761" s="118"/>
      <c r="L5761"/>
      <c r="M5761"/>
    </row>
    <row r="5762" spans="10:13" ht="14" x14ac:dyDescent="0.3">
      <c r="J5762"/>
      <c r="K5762" s="118"/>
      <c r="L5762"/>
      <c r="M5762"/>
    </row>
    <row r="5763" spans="10:13" ht="14" x14ac:dyDescent="0.3">
      <c r="J5763"/>
      <c r="K5763" s="118"/>
      <c r="L5763"/>
      <c r="M5763"/>
    </row>
    <row r="5764" spans="10:13" ht="14" x14ac:dyDescent="0.3">
      <c r="J5764"/>
      <c r="K5764" s="118"/>
      <c r="L5764"/>
      <c r="M5764"/>
    </row>
    <row r="5765" spans="10:13" ht="14" x14ac:dyDescent="0.3">
      <c r="J5765"/>
      <c r="K5765" s="118"/>
      <c r="L5765"/>
      <c r="M5765"/>
    </row>
    <row r="5766" spans="10:13" ht="14" x14ac:dyDescent="0.3">
      <c r="J5766"/>
      <c r="K5766" s="118"/>
      <c r="L5766"/>
      <c r="M5766"/>
    </row>
    <row r="5767" spans="10:13" ht="14" x14ac:dyDescent="0.3">
      <c r="J5767"/>
      <c r="K5767" s="118"/>
      <c r="L5767"/>
      <c r="M5767"/>
    </row>
    <row r="5768" spans="10:13" ht="14" x14ac:dyDescent="0.3">
      <c r="J5768"/>
      <c r="K5768" s="118"/>
      <c r="L5768"/>
      <c r="M5768"/>
    </row>
    <row r="5769" spans="10:13" ht="14" x14ac:dyDescent="0.3">
      <c r="J5769"/>
      <c r="K5769" s="118"/>
      <c r="L5769"/>
      <c r="M5769"/>
    </row>
    <row r="5770" spans="10:13" ht="14" x14ac:dyDescent="0.3">
      <c r="J5770"/>
      <c r="K5770" s="118"/>
      <c r="L5770"/>
      <c r="M5770"/>
    </row>
    <row r="5771" spans="10:13" ht="14" x14ac:dyDescent="0.3">
      <c r="J5771"/>
      <c r="K5771" s="118"/>
      <c r="L5771"/>
      <c r="M5771"/>
    </row>
    <row r="5772" spans="10:13" ht="14" x14ac:dyDescent="0.3">
      <c r="J5772"/>
      <c r="K5772" s="118"/>
      <c r="L5772"/>
      <c r="M5772"/>
    </row>
    <row r="5773" spans="10:13" ht="14" x14ac:dyDescent="0.3">
      <c r="J5773"/>
      <c r="K5773" s="118"/>
      <c r="L5773"/>
      <c r="M5773"/>
    </row>
    <row r="5774" spans="10:13" ht="14" x14ac:dyDescent="0.3">
      <c r="J5774"/>
      <c r="K5774" s="118"/>
      <c r="L5774"/>
      <c r="M5774"/>
    </row>
    <row r="5775" spans="10:13" ht="14" x14ac:dyDescent="0.3">
      <c r="J5775"/>
      <c r="K5775" s="118"/>
      <c r="L5775"/>
      <c r="M5775"/>
    </row>
    <row r="5776" spans="10:13" ht="14" x14ac:dyDescent="0.3">
      <c r="J5776"/>
      <c r="K5776" s="118"/>
      <c r="L5776"/>
      <c r="M5776"/>
    </row>
    <row r="5777" spans="10:13" ht="14" x14ac:dyDescent="0.3">
      <c r="J5777"/>
      <c r="K5777" s="118"/>
      <c r="L5777"/>
      <c r="M5777"/>
    </row>
    <row r="5778" spans="10:13" ht="14" x14ac:dyDescent="0.3">
      <c r="J5778"/>
      <c r="K5778" s="118"/>
      <c r="L5778"/>
      <c r="M5778"/>
    </row>
    <row r="5779" spans="10:13" ht="14" x14ac:dyDescent="0.3">
      <c r="J5779"/>
      <c r="K5779" s="118"/>
      <c r="L5779"/>
      <c r="M5779"/>
    </row>
    <row r="5780" spans="10:13" ht="14" x14ac:dyDescent="0.3">
      <c r="J5780"/>
      <c r="K5780" s="118"/>
      <c r="L5780"/>
      <c r="M5780"/>
    </row>
    <row r="5781" spans="10:13" ht="14" x14ac:dyDescent="0.3">
      <c r="J5781"/>
      <c r="K5781" s="118"/>
      <c r="L5781"/>
      <c r="M5781"/>
    </row>
    <row r="5782" spans="10:13" ht="14" x14ac:dyDescent="0.3">
      <c r="J5782"/>
      <c r="K5782" s="118"/>
      <c r="L5782"/>
      <c r="M5782"/>
    </row>
    <row r="5783" spans="10:13" ht="14" x14ac:dyDescent="0.3">
      <c r="J5783"/>
      <c r="K5783" s="118"/>
      <c r="L5783"/>
      <c r="M5783"/>
    </row>
    <row r="5784" spans="10:13" ht="14" x14ac:dyDescent="0.3">
      <c r="J5784"/>
      <c r="K5784" s="118"/>
      <c r="L5784"/>
      <c r="M5784"/>
    </row>
    <row r="5785" spans="10:13" ht="14" x14ac:dyDescent="0.3">
      <c r="J5785"/>
      <c r="K5785" s="118"/>
      <c r="L5785"/>
      <c r="M5785"/>
    </row>
    <row r="5786" spans="10:13" ht="14" x14ac:dyDescent="0.3">
      <c r="J5786"/>
      <c r="K5786" s="118"/>
      <c r="L5786"/>
      <c r="M5786"/>
    </row>
    <row r="5787" spans="10:13" ht="14" x14ac:dyDescent="0.3">
      <c r="J5787"/>
      <c r="K5787" s="118"/>
      <c r="L5787"/>
      <c r="M5787"/>
    </row>
    <row r="5788" spans="10:13" ht="14" x14ac:dyDescent="0.3">
      <c r="J5788"/>
      <c r="K5788" s="118"/>
      <c r="L5788"/>
      <c r="M5788"/>
    </row>
    <row r="5789" spans="10:13" ht="14" x14ac:dyDescent="0.3">
      <c r="J5789"/>
      <c r="K5789" s="118"/>
      <c r="L5789"/>
      <c r="M5789"/>
    </row>
    <row r="5790" spans="10:13" ht="14" x14ac:dyDescent="0.3">
      <c r="J5790"/>
      <c r="K5790" s="118"/>
      <c r="L5790"/>
      <c r="M5790"/>
    </row>
    <row r="5791" spans="10:13" ht="14" x14ac:dyDescent="0.3">
      <c r="J5791"/>
      <c r="K5791" s="118"/>
      <c r="L5791"/>
      <c r="M5791"/>
    </row>
    <row r="5792" spans="10:13" ht="14" x14ac:dyDescent="0.3">
      <c r="J5792"/>
      <c r="K5792" s="118"/>
      <c r="L5792"/>
      <c r="M5792"/>
    </row>
    <row r="5793" spans="10:13" ht="14" x14ac:dyDescent="0.3">
      <c r="J5793"/>
      <c r="K5793" s="118"/>
      <c r="L5793"/>
      <c r="M5793"/>
    </row>
    <row r="5794" spans="10:13" ht="14" x14ac:dyDescent="0.3">
      <c r="J5794"/>
      <c r="K5794" s="118"/>
      <c r="L5794"/>
      <c r="M5794"/>
    </row>
    <row r="5795" spans="10:13" ht="14" x14ac:dyDescent="0.3">
      <c r="J5795"/>
      <c r="K5795" s="118"/>
      <c r="L5795"/>
      <c r="M5795"/>
    </row>
    <row r="5796" spans="10:13" ht="14" x14ac:dyDescent="0.3">
      <c r="J5796"/>
      <c r="K5796" s="118"/>
      <c r="L5796"/>
      <c r="M5796"/>
    </row>
    <row r="5797" spans="10:13" ht="14" x14ac:dyDescent="0.3">
      <c r="J5797"/>
      <c r="K5797" s="118"/>
      <c r="L5797"/>
      <c r="M5797"/>
    </row>
    <row r="5798" spans="10:13" ht="14" x14ac:dyDescent="0.3">
      <c r="J5798"/>
      <c r="K5798" s="118"/>
      <c r="L5798"/>
      <c r="M5798"/>
    </row>
    <row r="5799" spans="10:13" ht="14" x14ac:dyDescent="0.3">
      <c r="J5799"/>
      <c r="K5799" s="118"/>
      <c r="L5799"/>
      <c r="M5799"/>
    </row>
    <row r="5800" spans="10:13" ht="14" x14ac:dyDescent="0.3">
      <c r="J5800"/>
      <c r="K5800" s="118"/>
      <c r="L5800"/>
      <c r="M5800"/>
    </row>
    <row r="5801" spans="10:13" ht="14" x14ac:dyDescent="0.3">
      <c r="J5801"/>
      <c r="K5801" s="118"/>
      <c r="L5801"/>
      <c r="M5801"/>
    </row>
    <row r="5802" spans="10:13" ht="14" x14ac:dyDescent="0.3">
      <c r="J5802"/>
      <c r="K5802" s="118"/>
      <c r="L5802"/>
      <c r="M5802"/>
    </row>
    <row r="5803" spans="10:13" ht="14" x14ac:dyDescent="0.3">
      <c r="J5803"/>
      <c r="K5803" s="118"/>
      <c r="L5803"/>
      <c r="M5803"/>
    </row>
    <row r="5804" spans="10:13" ht="14" x14ac:dyDescent="0.3">
      <c r="J5804"/>
      <c r="K5804" s="118"/>
      <c r="L5804"/>
      <c r="M5804"/>
    </row>
    <row r="5805" spans="10:13" ht="14" x14ac:dyDescent="0.3">
      <c r="J5805"/>
      <c r="K5805" s="118"/>
      <c r="L5805"/>
      <c r="M5805"/>
    </row>
    <row r="5806" spans="10:13" ht="14" x14ac:dyDescent="0.3">
      <c r="J5806"/>
      <c r="K5806" s="118"/>
      <c r="L5806"/>
      <c r="M5806"/>
    </row>
    <row r="5807" spans="10:13" ht="14" x14ac:dyDescent="0.3">
      <c r="J5807"/>
      <c r="K5807" s="118"/>
      <c r="L5807"/>
      <c r="M5807"/>
    </row>
    <row r="5808" spans="10:13" ht="14" x14ac:dyDescent="0.3">
      <c r="J5808"/>
      <c r="K5808" s="118"/>
      <c r="L5808"/>
      <c r="M5808"/>
    </row>
    <row r="5809" spans="10:13" ht="14" x14ac:dyDescent="0.3">
      <c r="J5809"/>
      <c r="K5809" s="118"/>
      <c r="L5809"/>
      <c r="M5809"/>
    </row>
    <row r="5810" spans="10:13" ht="14" x14ac:dyDescent="0.3">
      <c r="J5810"/>
      <c r="K5810" s="118"/>
      <c r="L5810"/>
      <c r="M5810"/>
    </row>
    <row r="5811" spans="10:13" ht="14" x14ac:dyDescent="0.3">
      <c r="J5811"/>
      <c r="K5811" s="118"/>
      <c r="L5811"/>
      <c r="M5811"/>
    </row>
    <row r="5812" spans="10:13" ht="14" x14ac:dyDescent="0.3">
      <c r="J5812"/>
      <c r="K5812" s="118"/>
      <c r="L5812"/>
      <c r="M5812"/>
    </row>
    <row r="5813" spans="10:13" ht="14" x14ac:dyDescent="0.3">
      <c r="J5813"/>
      <c r="K5813" s="118"/>
      <c r="L5813"/>
      <c r="M5813"/>
    </row>
    <row r="5814" spans="10:13" ht="14" x14ac:dyDescent="0.3">
      <c r="J5814"/>
      <c r="K5814" s="118"/>
      <c r="L5814"/>
      <c r="M5814"/>
    </row>
    <row r="5815" spans="10:13" ht="14" x14ac:dyDescent="0.3">
      <c r="J5815"/>
      <c r="K5815" s="118"/>
      <c r="L5815"/>
      <c r="M5815"/>
    </row>
    <row r="5816" spans="10:13" ht="14" x14ac:dyDescent="0.3">
      <c r="J5816"/>
      <c r="K5816" s="118"/>
      <c r="L5816"/>
      <c r="M5816"/>
    </row>
    <row r="5817" spans="10:13" ht="14" x14ac:dyDescent="0.3">
      <c r="J5817"/>
      <c r="K5817" s="118"/>
      <c r="L5817"/>
      <c r="M5817"/>
    </row>
    <row r="5818" spans="10:13" ht="14" x14ac:dyDescent="0.3">
      <c r="J5818"/>
      <c r="K5818" s="118"/>
      <c r="L5818"/>
      <c r="M5818"/>
    </row>
    <row r="5819" spans="10:13" ht="14" x14ac:dyDescent="0.3">
      <c r="J5819"/>
      <c r="K5819" s="118"/>
      <c r="L5819"/>
      <c r="M5819"/>
    </row>
    <row r="5820" spans="10:13" ht="14" x14ac:dyDescent="0.3">
      <c r="J5820"/>
      <c r="K5820" s="118"/>
      <c r="L5820"/>
      <c r="M5820"/>
    </row>
    <row r="5821" spans="10:13" ht="14" x14ac:dyDescent="0.3">
      <c r="J5821"/>
      <c r="K5821" s="118"/>
      <c r="L5821"/>
      <c r="M5821"/>
    </row>
    <row r="5822" spans="10:13" ht="14" x14ac:dyDescent="0.3">
      <c r="J5822"/>
      <c r="K5822" s="118"/>
      <c r="L5822"/>
      <c r="M5822"/>
    </row>
    <row r="5823" spans="10:13" ht="14" x14ac:dyDescent="0.3">
      <c r="J5823"/>
      <c r="K5823" s="118"/>
      <c r="L5823"/>
      <c r="M5823"/>
    </row>
    <row r="5824" spans="10:13" ht="14" x14ac:dyDescent="0.3">
      <c r="J5824"/>
      <c r="K5824" s="118"/>
      <c r="L5824"/>
      <c r="M5824"/>
    </row>
    <row r="5825" spans="10:13" ht="14" x14ac:dyDescent="0.3">
      <c r="J5825"/>
      <c r="K5825" s="118"/>
      <c r="L5825"/>
      <c r="M5825"/>
    </row>
    <row r="5826" spans="10:13" ht="14" x14ac:dyDescent="0.3">
      <c r="J5826"/>
      <c r="K5826" s="118"/>
      <c r="L5826"/>
      <c r="M5826"/>
    </row>
    <row r="5827" spans="10:13" ht="14" x14ac:dyDescent="0.3">
      <c r="J5827"/>
      <c r="K5827" s="118"/>
      <c r="L5827"/>
      <c r="M5827"/>
    </row>
    <row r="5828" spans="10:13" ht="14" x14ac:dyDescent="0.3">
      <c r="J5828"/>
      <c r="K5828" s="118"/>
      <c r="L5828"/>
      <c r="M5828"/>
    </row>
    <row r="5829" spans="10:13" ht="14" x14ac:dyDescent="0.3">
      <c r="J5829"/>
      <c r="K5829" s="118"/>
      <c r="L5829"/>
      <c r="M5829"/>
    </row>
    <row r="5830" spans="10:13" ht="14" x14ac:dyDescent="0.3">
      <c r="J5830"/>
      <c r="K5830" s="118"/>
      <c r="L5830"/>
      <c r="M5830"/>
    </row>
    <row r="5831" spans="10:13" ht="14" x14ac:dyDescent="0.3">
      <c r="J5831"/>
      <c r="K5831" s="118"/>
      <c r="L5831"/>
      <c r="M5831"/>
    </row>
    <row r="5832" spans="10:13" ht="14" x14ac:dyDescent="0.3">
      <c r="J5832"/>
      <c r="K5832" s="118"/>
      <c r="L5832"/>
      <c r="M5832"/>
    </row>
    <row r="5833" spans="10:13" ht="14" x14ac:dyDescent="0.3">
      <c r="J5833"/>
      <c r="K5833" s="118"/>
      <c r="L5833"/>
      <c r="M5833"/>
    </row>
    <row r="5834" spans="10:13" ht="14" x14ac:dyDescent="0.3">
      <c r="J5834"/>
      <c r="K5834" s="118"/>
      <c r="L5834"/>
      <c r="M5834"/>
    </row>
    <row r="5835" spans="10:13" ht="14" x14ac:dyDescent="0.3">
      <c r="J5835"/>
      <c r="K5835" s="118"/>
      <c r="L5835"/>
      <c r="M5835"/>
    </row>
    <row r="5836" spans="10:13" ht="14" x14ac:dyDescent="0.3">
      <c r="J5836"/>
      <c r="K5836" s="118"/>
      <c r="L5836"/>
      <c r="M5836"/>
    </row>
    <row r="5837" spans="10:13" ht="14" x14ac:dyDescent="0.3">
      <c r="J5837"/>
      <c r="K5837" s="118"/>
      <c r="L5837"/>
      <c r="M5837"/>
    </row>
    <row r="5838" spans="10:13" ht="14" x14ac:dyDescent="0.3">
      <c r="J5838"/>
      <c r="K5838" s="118"/>
      <c r="L5838"/>
      <c r="M5838"/>
    </row>
    <row r="5839" spans="10:13" ht="14" x14ac:dyDescent="0.3">
      <c r="J5839"/>
      <c r="K5839" s="118"/>
      <c r="L5839"/>
      <c r="M5839"/>
    </row>
    <row r="5840" spans="10:13" ht="14" x14ac:dyDescent="0.3">
      <c r="J5840"/>
      <c r="K5840" s="118"/>
      <c r="L5840"/>
      <c r="M5840"/>
    </row>
    <row r="5841" spans="10:13" ht="14" x14ac:dyDescent="0.3">
      <c r="J5841"/>
      <c r="K5841" s="118"/>
      <c r="L5841"/>
      <c r="M5841"/>
    </row>
    <row r="5842" spans="10:13" ht="14" x14ac:dyDescent="0.3">
      <c r="J5842"/>
      <c r="K5842" s="118"/>
      <c r="L5842"/>
      <c r="M5842"/>
    </row>
    <row r="5843" spans="10:13" ht="14" x14ac:dyDescent="0.3">
      <c r="J5843"/>
      <c r="K5843" s="118"/>
      <c r="L5843"/>
      <c r="M5843"/>
    </row>
    <row r="5844" spans="10:13" ht="14" x14ac:dyDescent="0.3">
      <c r="J5844"/>
      <c r="K5844" s="118"/>
      <c r="L5844"/>
      <c r="M5844"/>
    </row>
    <row r="5845" spans="10:13" ht="14" x14ac:dyDescent="0.3">
      <c r="J5845"/>
      <c r="K5845" s="118"/>
      <c r="L5845"/>
      <c r="M5845"/>
    </row>
    <row r="5846" spans="10:13" ht="14" x14ac:dyDescent="0.3">
      <c r="J5846"/>
      <c r="K5846" s="118"/>
      <c r="L5846"/>
      <c r="M5846"/>
    </row>
    <row r="5847" spans="10:13" ht="14" x14ac:dyDescent="0.3">
      <c r="J5847"/>
      <c r="K5847" s="118"/>
      <c r="L5847"/>
      <c r="M5847"/>
    </row>
    <row r="5848" spans="10:13" ht="14" x14ac:dyDescent="0.3">
      <c r="J5848"/>
      <c r="K5848" s="118"/>
      <c r="L5848"/>
      <c r="M5848"/>
    </row>
    <row r="5849" spans="10:13" ht="14" x14ac:dyDescent="0.3">
      <c r="J5849"/>
      <c r="K5849" s="118"/>
      <c r="L5849"/>
      <c r="M5849"/>
    </row>
    <row r="5850" spans="10:13" ht="14" x14ac:dyDescent="0.3">
      <c r="J5850"/>
      <c r="K5850" s="118"/>
      <c r="L5850"/>
      <c r="M5850"/>
    </row>
    <row r="5851" spans="10:13" ht="14" x14ac:dyDescent="0.3">
      <c r="J5851"/>
      <c r="K5851" s="118"/>
      <c r="L5851"/>
      <c r="M5851"/>
    </row>
    <row r="5852" spans="10:13" ht="14" x14ac:dyDescent="0.3">
      <c r="J5852"/>
      <c r="K5852" s="118"/>
      <c r="L5852"/>
      <c r="M5852"/>
    </row>
    <row r="5853" spans="10:13" ht="14" x14ac:dyDescent="0.3">
      <c r="J5853"/>
      <c r="K5853" s="118"/>
      <c r="L5853"/>
      <c r="M5853"/>
    </row>
    <row r="5854" spans="10:13" ht="14" x14ac:dyDescent="0.3">
      <c r="J5854"/>
      <c r="K5854" s="118"/>
      <c r="L5854"/>
      <c r="M5854"/>
    </row>
    <row r="5855" spans="10:13" ht="14" x14ac:dyDescent="0.3">
      <c r="J5855"/>
      <c r="K5855" s="118"/>
      <c r="L5855"/>
      <c r="M5855"/>
    </row>
    <row r="5856" spans="10:13" ht="14" x14ac:dyDescent="0.3">
      <c r="J5856"/>
      <c r="K5856" s="118"/>
      <c r="L5856"/>
      <c r="M5856"/>
    </row>
    <row r="5857" spans="10:13" ht="14" x14ac:dyDescent="0.3">
      <c r="J5857"/>
      <c r="K5857" s="118"/>
      <c r="L5857"/>
      <c r="M5857"/>
    </row>
    <row r="5858" spans="10:13" ht="14" x14ac:dyDescent="0.3">
      <c r="J5858"/>
      <c r="K5858" s="118"/>
      <c r="L5858"/>
      <c r="M5858"/>
    </row>
    <row r="5859" spans="10:13" ht="14" x14ac:dyDescent="0.3">
      <c r="J5859"/>
      <c r="K5859" s="118"/>
      <c r="L5859"/>
      <c r="M5859"/>
    </row>
    <row r="5860" spans="10:13" ht="14" x14ac:dyDescent="0.3">
      <c r="J5860"/>
      <c r="K5860" s="118"/>
      <c r="L5860"/>
      <c r="M5860"/>
    </row>
    <row r="5861" spans="10:13" ht="14" x14ac:dyDescent="0.3">
      <c r="J5861"/>
      <c r="K5861" s="118"/>
      <c r="L5861"/>
      <c r="M5861"/>
    </row>
    <row r="5862" spans="10:13" ht="14" x14ac:dyDescent="0.3">
      <c r="J5862"/>
      <c r="K5862" s="118"/>
      <c r="L5862"/>
      <c r="M5862"/>
    </row>
    <row r="5863" spans="10:13" ht="14" x14ac:dyDescent="0.3">
      <c r="J5863"/>
      <c r="K5863" s="118"/>
      <c r="L5863"/>
      <c r="M5863"/>
    </row>
    <row r="5864" spans="10:13" ht="14" x14ac:dyDescent="0.3">
      <c r="J5864"/>
      <c r="K5864" s="118"/>
      <c r="L5864"/>
      <c r="M5864"/>
    </row>
    <row r="5865" spans="10:13" ht="14" x14ac:dyDescent="0.3">
      <c r="J5865"/>
      <c r="K5865" s="118"/>
      <c r="L5865"/>
      <c r="M5865"/>
    </row>
    <row r="5866" spans="10:13" ht="14" x14ac:dyDescent="0.3">
      <c r="J5866"/>
      <c r="K5866" s="118"/>
      <c r="L5866"/>
      <c r="M5866"/>
    </row>
    <row r="5867" spans="10:13" ht="14" x14ac:dyDescent="0.3">
      <c r="J5867"/>
      <c r="K5867" s="118"/>
      <c r="L5867"/>
      <c r="M5867"/>
    </row>
    <row r="5868" spans="10:13" ht="14" x14ac:dyDescent="0.3">
      <c r="J5868"/>
      <c r="K5868" s="118"/>
      <c r="L5868"/>
      <c r="M5868"/>
    </row>
    <row r="5869" spans="10:13" ht="14" x14ac:dyDescent="0.3">
      <c r="J5869"/>
      <c r="K5869" s="118"/>
      <c r="L5869"/>
      <c r="M5869"/>
    </row>
    <row r="5870" spans="10:13" ht="14" x14ac:dyDescent="0.3">
      <c r="J5870"/>
      <c r="K5870" s="118"/>
      <c r="L5870"/>
      <c r="M5870"/>
    </row>
    <row r="5871" spans="10:13" ht="14" x14ac:dyDescent="0.3">
      <c r="J5871"/>
      <c r="K5871" s="118"/>
      <c r="L5871"/>
      <c r="M5871"/>
    </row>
    <row r="5872" spans="10:13" ht="14" x14ac:dyDescent="0.3">
      <c r="J5872"/>
      <c r="K5872" s="118"/>
      <c r="L5872"/>
      <c r="M5872"/>
    </row>
    <row r="5873" spans="10:13" ht="14" x14ac:dyDescent="0.3">
      <c r="J5873"/>
      <c r="K5873" s="118"/>
      <c r="L5873"/>
      <c r="M5873"/>
    </row>
    <row r="5874" spans="10:13" ht="14" x14ac:dyDescent="0.3">
      <c r="J5874"/>
      <c r="K5874" s="118"/>
      <c r="L5874"/>
      <c r="M5874"/>
    </row>
    <row r="5875" spans="10:13" ht="14" x14ac:dyDescent="0.3">
      <c r="J5875"/>
      <c r="K5875" s="118"/>
      <c r="L5875"/>
      <c r="M5875"/>
    </row>
    <row r="5876" spans="10:13" ht="14" x14ac:dyDescent="0.3">
      <c r="J5876"/>
      <c r="K5876" s="118"/>
      <c r="L5876"/>
      <c r="M5876"/>
    </row>
    <row r="5877" spans="10:13" ht="14" x14ac:dyDescent="0.3">
      <c r="J5877"/>
      <c r="K5877" s="118"/>
      <c r="L5877"/>
      <c r="M5877"/>
    </row>
    <row r="5878" spans="10:13" ht="14" x14ac:dyDescent="0.3">
      <c r="J5878"/>
      <c r="K5878" s="118"/>
      <c r="L5878"/>
      <c r="M5878"/>
    </row>
    <row r="5879" spans="10:13" ht="14" x14ac:dyDescent="0.3">
      <c r="J5879"/>
      <c r="K5879" s="118"/>
      <c r="L5879"/>
      <c r="M5879"/>
    </row>
    <row r="5880" spans="10:13" ht="14" x14ac:dyDescent="0.3">
      <c r="J5880"/>
      <c r="K5880" s="118"/>
      <c r="L5880"/>
      <c r="M5880"/>
    </row>
    <row r="5881" spans="10:13" ht="14" x14ac:dyDescent="0.3">
      <c r="J5881"/>
      <c r="K5881" s="118"/>
      <c r="L5881"/>
      <c r="M5881"/>
    </row>
    <row r="5882" spans="10:13" ht="14" x14ac:dyDescent="0.3">
      <c r="J5882"/>
      <c r="K5882" s="118"/>
      <c r="L5882"/>
      <c r="M5882"/>
    </row>
    <row r="5883" spans="10:13" ht="14" x14ac:dyDescent="0.3">
      <c r="J5883"/>
      <c r="K5883" s="118"/>
      <c r="L5883"/>
      <c r="M5883"/>
    </row>
    <row r="5884" spans="10:13" ht="14" x14ac:dyDescent="0.3">
      <c r="J5884"/>
      <c r="K5884" s="118"/>
      <c r="L5884"/>
      <c r="M5884"/>
    </row>
    <row r="5885" spans="10:13" ht="14" x14ac:dyDescent="0.3">
      <c r="J5885"/>
      <c r="K5885" s="118"/>
      <c r="L5885"/>
      <c r="M5885"/>
    </row>
    <row r="5886" spans="10:13" ht="14" x14ac:dyDescent="0.3">
      <c r="J5886"/>
      <c r="K5886" s="118"/>
      <c r="L5886"/>
      <c r="M5886"/>
    </row>
    <row r="5887" spans="10:13" ht="14" x14ac:dyDescent="0.3">
      <c r="J5887"/>
      <c r="K5887" s="118"/>
      <c r="L5887"/>
      <c r="M5887"/>
    </row>
    <row r="5888" spans="10:13" ht="14" x14ac:dyDescent="0.3">
      <c r="J5888"/>
      <c r="K5888" s="118"/>
      <c r="L5888"/>
      <c r="M5888"/>
    </row>
    <row r="5889" spans="10:13" ht="14" x14ac:dyDescent="0.3">
      <c r="J5889"/>
      <c r="K5889" s="118"/>
      <c r="L5889"/>
      <c r="M5889"/>
    </row>
    <row r="5890" spans="10:13" ht="14" x14ac:dyDescent="0.3">
      <c r="J5890"/>
      <c r="K5890" s="118"/>
      <c r="L5890"/>
      <c r="M5890"/>
    </row>
    <row r="5891" spans="10:13" ht="14" x14ac:dyDescent="0.3">
      <c r="J5891"/>
      <c r="K5891" s="118"/>
      <c r="L5891"/>
      <c r="M5891"/>
    </row>
    <row r="5892" spans="10:13" ht="14" x14ac:dyDescent="0.3">
      <c r="J5892"/>
      <c r="K5892" s="118"/>
      <c r="L5892"/>
      <c r="M5892"/>
    </row>
    <row r="5893" spans="10:13" ht="14" x14ac:dyDescent="0.3">
      <c r="J5893"/>
      <c r="K5893" s="118"/>
      <c r="L5893"/>
      <c r="M5893"/>
    </row>
    <row r="5894" spans="10:13" ht="14" x14ac:dyDescent="0.3">
      <c r="J5894"/>
      <c r="K5894" s="118"/>
      <c r="L5894"/>
      <c r="M5894"/>
    </row>
    <row r="5895" spans="10:13" ht="14" x14ac:dyDescent="0.3">
      <c r="J5895"/>
      <c r="K5895" s="118"/>
      <c r="L5895"/>
      <c r="M5895"/>
    </row>
    <row r="5896" spans="10:13" ht="14" x14ac:dyDescent="0.3">
      <c r="J5896"/>
      <c r="K5896" s="118"/>
      <c r="L5896"/>
      <c r="M5896"/>
    </row>
    <row r="5897" spans="10:13" ht="14" x14ac:dyDescent="0.3">
      <c r="J5897"/>
      <c r="K5897" s="118"/>
      <c r="L5897"/>
      <c r="M5897"/>
    </row>
    <row r="5898" spans="10:13" ht="14" x14ac:dyDescent="0.3">
      <c r="J5898"/>
      <c r="K5898" s="118"/>
      <c r="L5898"/>
      <c r="M5898"/>
    </row>
    <row r="5899" spans="10:13" ht="14" x14ac:dyDescent="0.3">
      <c r="J5899"/>
      <c r="K5899" s="118"/>
      <c r="L5899"/>
      <c r="M5899"/>
    </row>
    <row r="5900" spans="10:13" ht="14" x14ac:dyDescent="0.3">
      <c r="J5900"/>
      <c r="K5900" s="118"/>
      <c r="L5900"/>
      <c r="M5900"/>
    </row>
    <row r="5901" spans="10:13" ht="14" x14ac:dyDescent="0.3">
      <c r="J5901"/>
      <c r="K5901" s="118"/>
      <c r="L5901"/>
      <c r="M5901"/>
    </row>
    <row r="5902" spans="10:13" ht="14" x14ac:dyDescent="0.3">
      <c r="J5902"/>
      <c r="K5902" s="118"/>
      <c r="L5902"/>
      <c r="M5902"/>
    </row>
    <row r="5903" spans="10:13" ht="14" x14ac:dyDescent="0.3">
      <c r="J5903"/>
      <c r="K5903" s="118"/>
      <c r="L5903"/>
      <c r="M5903"/>
    </row>
    <row r="5904" spans="10:13" ht="14" x14ac:dyDescent="0.3">
      <c r="J5904"/>
      <c r="K5904" s="118"/>
      <c r="L5904"/>
      <c r="M5904"/>
    </row>
    <row r="5905" spans="10:13" ht="14" x14ac:dyDescent="0.3">
      <c r="J5905"/>
      <c r="K5905" s="118"/>
      <c r="L5905"/>
      <c r="M5905"/>
    </row>
    <row r="5906" spans="10:13" ht="14" x14ac:dyDescent="0.3">
      <c r="J5906"/>
      <c r="K5906" s="118"/>
      <c r="L5906"/>
      <c r="M5906"/>
    </row>
    <row r="5907" spans="10:13" ht="14" x14ac:dyDescent="0.3">
      <c r="J5907"/>
      <c r="K5907" s="118"/>
      <c r="L5907"/>
      <c r="M5907"/>
    </row>
    <row r="5908" spans="10:13" ht="14" x14ac:dyDescent="0.3">
      <c r="J5908"/>
      <c r="K5908" s="118"/>
      <c r="L5908"/>
      <c r="M5908"/>
    </row>
    <row r="5909" spans="10:13" ht="14" x14ac:dyDescent="0.3">
      <c r="J5909"/>
      <c r="K5909" s="118"/>
      <c r="L5909"/>
      <c r="M5909"/>
    </row>
    <row r="5910" spans="10:13" ht="14" x14ac:dyDescent="0.3">
      <c r="J5910"/>
      <c r="K5910" s="118"/>
      <c r="L5910"/>
      <c r="M5910"/>
    </row>
    <row r="5911" spans="10:13" ht="14" x14ac:dyDescent="0.3">
      <c r="J5911"/>
      <c r="K5911" s="118"/>
      <c r="L5911"/>
      <c r="M5911"/>
    </row>
    <row r="5912" spans="10:13" ht="14" x14ac:dyDescent="0.3">
      <c r="J5912"/>
      <c r="K5912" s="118"/>
      <c r="L5912"/>
      <c r="M5912"/>
    </row>
    <row r="5913" spans="10:13" ht="14" x14ac:dyDescent="0.3">
      <c r="J5913"/>
      <c r="K5913" s="118"/>
      <c r="L5913"/>
      <c r="M5913"/>
    </row>
    <row r="5914" spans="10:13" ht="14" x14ac:dyDescent="0.3">
      <c r="J5914"/>
      <c r="K5914" s="118"/>
      <c r="L5914"/>
      <c r="M5914"/>
    </row>
    <row r="5915" spans="10:13" ht="14" x14ac:dyDescent="0.3">
      <c r="J5915"/>
      <c r="K5915" s="118"/>
      <c r="L5915"/>
      <c r="M5915"/>
    </row>
    <row r="5916" spans="10:13" ht="14" x14ac:dyDescent="0.3">
      <c r="J5916"/>
      <c r="K5916" s="118"/>
      <c r="L5916"/>
      <c r="M5916"/>
    </row>
    <row r="5917" spans="10:13" ht="14" x14ac:dyDescent="0.3">
      <c r="J5917"/>
      <c r="K5917" s="118"/>
      <c r="L5917"/>
      <c r="M5917"/>
    </row>
    <row r="5918" spans="10:13" ht="14" x14ac:dyDescent="0.3">
      <c r="J5918"/>
      <c r="K5918" s="118"/>
      <c r="L5918"/>
      <c r="M5918"/>
    </row>
    <row r="5919" spans="10:13" ht="14" x14ac:dyDescent="0.3">
      <c r="J5919"/>
      <c r="K5919" s="118"/>
      <c r="L5919"/>
      <c r="M5919"/>
    </row>
    <row r="5920" spans="10:13" ht="14" x14ac:dyDescent="0.3">
      <c r="J5920"/>
      <c r="K5920" s="118"/>
      <c r="L5920"/>
      <c r="M5920"/>
    </row>
    <row r="5921" spans="10:13" ht="14" x14ac:dyDescent="0.3">
      <c r="J5921"/>
      <c r="K5921" s="118"/>
      <c r="L5921"/>
      <c r="M5921"/>
    </row>
    <row r="5922" spans="10:13" ht="14" x14ac:dyDescent="0.3">
      <c r="J5922"/>
      <c r="K5922" s="118"/>
      <c r="L5922"/>
      <c r="M5922"/>
    </row>
    <row r="5923" spans="10:13" ht="14" x14ac:dyDescent="0.3">
      <c r="J5923"/>
      <c r="K5923" s="118"/>
      <c r="L5923"/>
      <c r="M5923"/>
    </row>
    <row r="5924" spans="10:13" ht="14" x14ac:dyDescent="0.3">
      <c r="J5924"/>
      <c r="K5924" s="118"/>
      <c r="L5924"/>
      <c r="M5924"/>
    </row>
    <row r="5925" spans="10:13" ht="14" x14ac:dyDescent="0.3">
      <c r="J5925"/>
      <c r="K5925" s="118"/>
      <c r="L5925"/>
      <c r="M5925"/>
    </row>
    <row r="5926" spans="10:13" ht="14" x14ac:dyDescent="0.3">
      <c r="J5926"/>
      <c r="K5926" s="118"/>
      <c r="L5926"/>
      <c r="M5926"/>
    </row>
    <row r="5927" spans="10:13" ht="14" x14ac:dyDescent="0.3">
      <c r="J5927"/>
      <c r="K5927" s="118"/>
      <c r="L5927"/>
      <c r="M5927"/>
    </row>
    <row r="5928" spans="10:13" ht="14" x14ac:dyDescent="0.3">
      <c r="J5928"/>
      <c r="K5928" s="118"/>
      <c r="L5928"/>
      <c r="M5928"/>
    </row>
    <row r="5929" spans="10:13" ht="14" x14ac:dyDescent="0.3">
      <c r="J5929"/>
      <c r="K5929" s="118"/>
      <c r="L5929"/>
      <c r="M5929"/>
    </row>
    <row r="5930" spans="10:13" ht="14" x14ac:dyDescent="0.3">
      <c r="J5930"/>
      <c r="K5930" s="118"/>
      <c r="L5930"/>
      <c r="M5930"/>
    </row>
    <row r="5931" spans="10:13" ht="14" x14ac:dyDescent="0.3">
      <c r="J5931"/>
      <c r="K5931" s="118"/>
      <c r="L5931"/>
      <c r="M5931"/>
    </row>
    <row r="5932" spans="10:13" ht="14" x14ac:dyDescent="0.3">
      <c r="J5932"/>
      <c r="K5932" s="118"/>
      <c r="L5932"/>
      <c r="M5932"/>
    </row>
    <row r="5933" spans="10:13" ht="14" x14ac:dyDescent="0.3">
      <c r="J5933"/>
      <c r="K5933" s="118"/>
      <c r="L5933"/>
      <c r="M5933"/>
    </row>
    <row r="5934" spans="10:13" ht="14" x14ac:dyDescent="0.3">
      <c r="J5934"/>
      <c r="K5934" s="118"/>
      <c r="L5934"/>
      <c r="M5934"/>
    </row>
    <row r="5935" spans="10:13" ht="14" x14ac:dyDescent="0.3">
      <c r="J5935"/>
      <c r="K5935" s="118"/>
      <c r="L5935"/>
      <c r="M5935"/>
    </row>
    <row r="5936" spans="10:13" ht="14" x14ac:dyDescent="0.3">
      <c r="J5936"/>
      <c r="K5936" s="118"/>
      <c r="L5936"/>
      <c r="M5936"/>
    </row>
    <row r="5937" spans="10:13" ht="14" x14ac:dyDescent="0.3">
      <c r="J5937"/>
      <c r="K5937" s="118"/>
      <c r="L5937"/>
      <c r="M5937"/>
    </row>
    <row r="5938" spans="10:13" ht="14" x14ac:dyDescent="0.3">
      <c r="J5938"/>
      <c r="K5938" s="118"/>
      <c r="L5938"/>
      <c r="M5938"/>
    </row>
    <row r="5939" spans="10:13" ht="14" x14ac:dyDescent="0.3">
      <c r="J5939"/>
      <c r="K5939" s="118"/>
      <c r="L5939"/>
      <c r="M5939"/>
    </row>
    <row r="5940" spans="10:13" ht="14" x14ac:dyDescent="0.3">
      <c r="J5940"/>
      <c r="K5940" s="118"/>
      <c r="L5940"/>
      <c r="M5940"/>
    </row>
    <row r="5941" spans="10:13" ht="14" x14ac:dyDescent="0.3">
      <c r="J5941"/>
      <c r="K5941" s="118"/>
      <c r="L5941"/>
      <c r="M5941"/>
    </row>
    <row r="5942" spans="10:13" ht="14" x14ac:dyDescent="0.3">
      <c r="J5942"/>
      <c r="K5942" s="118"/>
      <c r="L5942"/>
      <c r="M5942"/>
    </row>
    <row r="5943" spans="10:13" ht="14" x14ac:dyDescent="0.3">
      <c r="J5943"/>
      <c r="K5943" s="118"/>
      <c r="L5943"/>
      <c r="M5943"/>
    </row>
    <row r="5944" spans="10:13" ht="14" x14ac:dyDescent="0.3">
      <c r="J5944"/>
      <c r="K5944" s="118"/>
      <c r="L5944"/>
      <c r="M5944"/>
    </row>
    <row r="5945" spans="10:13" ht="14" x14ac:dyDescent="0.3">
      <c r="J5945"/>
      <c r="K5945" s="118"/>
      <c r="L5945"/>
      <c r="M5945"/>
    </row>
    <row r="5946" spans="10:13" ht="14" x14ac:dyDescent="0.3">
      <c r="J5946"/>
      <c r="K5946" s="118"/>
      <c r="L5946"/>
      <c r="M5946"/>
    </row>
    <row r="5947" spans="10:13" ht="14" x14ac:dyDescent="0.3">
      <c r="J5947"/>
      <c r="K5947" s="118"/>
      <c r="L5947"/>
      <c r="M5947"/>
    </row>
    <row r="5948" spans="10:13" ht="14" x14ac:dyDescent="0.3">
      <c r="J5948"/>
      <c r="K5948" s="118"/>
      <c r="L5948"/>
      <c r="M5948"/>
    </row>
    <row r="5949" spans="10:13" ht="14" x14ac:dyDescent="0.3">
      <c r="J5949"/>
      <c r="K5949" s="118"/>
      <c r="L5949"/>
      <c r="M5949"/>
    </row>
    <row r="5950" spans="10:13" ht="14" x14ac:dyDescent="0.3">
      <c r="J5950"/>
      <c r="K5950" s="118"/>
      <c r="L5950"/>
      <c r="M5950"/>
    </row>
    <row r="5951" spans="10:13" ht="14" x14ac:dyDescent="0.3">
      <c r="J5951"/>
      <c r="K5951" s="118"/>
      <c r="L5951"/>
      <c r="M5951"/>
    </row>
    <row r="5952" spans="10:13" ht="14" x14ac:dyDescent="0.3">
      <c r="J5952"/>
      <c r="K5952" s="118"/>
      <c r="L5952"/>
      <c r="M5952"/>
    </row>
    <row r="5953" spans="10:13" ht="14" x14ac:dyDescent="0.3">
      <c r="J5953"/>
      <c r="K5953" s="118"/>
      <c r="L5953"/>
      <c r="M5953"/>
    </row>
    <row r="5954" spans="10:13" ht="14" x14ac:dyDescent="0.3">
      <c r="J5954"/>
      <c r="K5954" s="118"/>
      <c r="L5954"/>
      <c r="M5954"/>
    </row>
    <row r="5955" spans="10:13" ht="14" x14ac:dyDescent="0.3">
      <c r="J5955"/>
      <c r="K5955" s="118"/>
      <c r="L5955"/>
      <c r="M5955"/>
    </row>
    <row r="5956" spans="10:13" ht="14" x14ac:dyDescent="0.3">
      <c r="J5956"/>
      <c r="K5956" s="118"/>
      <c r="L5956"/>
      <c r="M5956"/>
    </row>
    <row r="5957" spans="10:13" ht="14" x14ac:dyDescent="0.3">
      <c r="J5957"/>
      <c r="K5957" s="118"/>
      <c r="L5957"/>
      <c r="M5957"/>
    </row>
    <row r="5958" spans="10:13" ht="14" x14ac:dyDescent="0.3">
      <c r="J5958"/>
      <c r="K5958" s="118"/>
      <c r="L5958"/>
      <c r="M5958"/>
    </row>
    <row r="5959" spans="10:13" ht="14" x14ac:dyDescent="0.3">
      <c r="J5959"/>
      <c r="K5959" s="118"/>
      <c r="L5959"/>
      <c r="M5959"/>
    </row>
    <row r="5960" spans="10:13" ht="14" x14ac:dyDescent="0.3">
      <c r="J5960"/>
      <c r="K5960" s="118"/>
      <c r="L5960"/>
      <c r="M5960"/>
    </row>
    <row r="5961" spans="10:13" ht="14" x14ac:dyDescent="0.3">
      <c r="J5961"/>
      <c r="K5961" s="118"/>
      <c r="L5961"/>
      <c r="M5961"/>
    </row>
    <row r="5962" spans="10:13" ht="14" x14ac:dyDescent="0.3">
      <c r="J5962"/>
      <c r="K5962" s="118"/>
      <c r="L5962"/>
      <c r="M5962"/>
    </row>
    <row r="5963" spans="10:13" ht="14" x14ac:dyDescent="0.3">
      <c r="J5963"/>
      <c r="K5963" s="118"/>
      <c r="L5963"/>
      <c r="M5963"/>
    </row>
    <row r="5964" spans="10:13" ht="14" x14ac:dyDescent="0.3">
      <c r="J5964"/>
      <c r="K5964" s="118"/>
      <c r="L5964"/>
      <c r="M5964"/>
    </row>
    <row r="5965" spans="10:13" ht="14" x14ac:dyDescent="0.3">
      <c r="J5965"/>
      <c r="K5965" s="118"/>
      <c r="L5965"/>
      <c r="M5965"/>
    </row>
    <row r="5966" spans="10:13" ht="14" x14ac:dyDescent="0.3">
      <c r="J5966"/>
      <c r="K5966" s="118"/>
      <c r="L5966"/>
      <c r="M5966"/>
    </row>
    <row r="5967" spans="10:13" ht="14" x14ac:dyDescent="0.3">
      <c r="J5967"/>
      <c r="K5967" s="118"/>
      <c r="L5967"/>
      <c r="M5967"/>
    </row>
    <row r="5968" spans="10:13" ht="14" x14ac:dyDescent="0.3">
      <c r="J5968"/>
      <c r="K5968" s="118"/>
      <c r="L5968"/>
      <c r="M5968"/>
    </row>
    <row r="5969" spans="10:13" ht="14" x14ac:dyDescent="0.3">
      <c r="J5969"/>
      <c r="K5969" s="118"/>
      <c r="L5969"/>
      <c r="M5969"/>
    </row>
    <row r="5970" spans="10:13" ht="14" x14ac:dyDescent="0.3">
      <c r="J5970"/>
      <c r="K5970" s="118"/>
      <c r="L5970"/>
      <c r="M5970"/>
    </row>
    <row r="5971" spans="10:13" ht="14" x14ac:dyDescent="0.3">
      <c r="J5971"/>
      <c r="K5971" s="118"/>
      <c r="L5971"/>
      <c r="M5971"/>
    </row>
    <row r="5972" spans="10:13" ht="14" x14ac:dyDescent="0.3">
      <c r="J5972"/>
      <c r="K5972" s="118"/>
      <c r="L5972"/>
      <c r="M5972"/>
    </row>
    <row r="5973" spans="10:13" ht="14" x14ac:dyDescent="0.3">
      <c r="J5973"/>
      <c r="K5973" s="118"/>
      <c r="L5973"/>
      <c r="M5973"/>
    </row>
    <row r="5974" spans="10:13" ht="14" x14ac:dyDescent="0.3">
      <c r="J5974"/>
      <c r="K5974" s="118"/>
      <c r="L5974"/>
      <c r="M5974"/>
    </row>
    <row r="5975" spans="10:13" ht="14" x14ac:dyDescent="0.3">
      <c r="J5975"/>
      <c r="K5975" s="118"/>
      <c r="L5975"/>
      <c r="M5975"/>
    </row>
    <row r="5976" spans="10:13" ht="14" x14ac:dyDescent="0.3">
      <c r="J5976"/>
      <c r="K5976" s="118"/>
      <c r="L5976"/>
      <c r="M5976"/>
    </row>
    <row r="5977" spans="10:13" ht="14" x14ac:dyDescent="0.3">
      <c r="J5977"/>
      <c r="K5977" s="118"/>
      <c r="L5977"/>
      <c r="M5977"/>
    </row>
    <row r="5978" spans="10:13" ht="14" x14ac:dyDescent="0.3">
      <c r="J5978"/>
      <c r="K5978" s="118"/>
      <c r="L5978"/>
      <c r="M5978"/>
    </row>
    <row r="5979" spans="10:13" ht="14" x14ac:dyDescent="0.3">
      <c r="J5979"/>
      <c r="K5979" s="118"/>
      <c r="L5979"/>
      <c r="M5979"/>
    </row>
    <row r="5980" spans="10:13" ht="14" x14ac:dyDescent="0.3">
      <c r="J5980"/>
      <c r="K5980" s="118"/>
      <c r="L5980"/>
      <c r="M5980"/>
    </row>
    <row r="5981" spans="10:13" ht="14" x14ac:dyDescent="0.3">
      <c r="J5981"/>
      <c r="K5981" s="118"/>
      <c r="L5981"/>
      <c r="M5981"/>
    </row>
    <row r="5982" spans="10:13" ht="14" x14ac:dyDescent="0.3">
      <c r="J5982"/>
      <c r="K5982" s="118"/>
      <c r="L5982"/>
      <c r="M5982"/>
    </row>
    <row r="5983" spans="10:13" ht="14" x14ac:dyDescent="0.3">
      <c r="J5983"/>
      <c r="K5983" s="118"/>
      <c r="L5983"/>
      <c r="M5983"/>
    </row>
    <row r="5984" spans="10:13" ht="14" x14ac:dyDescent="0.3">
      <c r="J5984"/>
      <c r="K5984" s="118"/>
      <c r="L5984"/>
      <c r="M5984"/>
    </row>
    <row r="5985" spans="10:13" ht="14" x14ac:dyDescent="0.3">
      <c r="J5985"/>
      <c r="K5985" s="118"/>
      <c r="L5985"/>
      <c r="M5985"/>
    </row>
    <row r="5986" spans="10:13" ht="14" x14ac:dyDescent="0.3">
      <c r="J5986"/>
      <c r="K5986" s="118"/>
      <c r="L5986"/>
      <c r="M5986"/>
    </row>
    <row r="5987" spans="10:13" ht="14" x14ac:dyDescent="0.3">
      <c r="J5987"/>
      <c r="K5987" s="118"/>
      <c r="L5987"/>
      <c r="M5987"/>
    </row>
    <row r="5988" spans="10:13" ht="14" x14ac:dyDescent="0.3">
      <c r="J5988"/>
      <c r="K5988" s="118"/>
      <c r="L5988"/>
      <c r="M5988"/>
    </row>
    <row r="5989" spans="10:13" ht="14" x14ac:dyDescent="0.3">
      <c r="J5989"/>
      <c r="K5989" s="118"/>
      <c r="L5989"/>
      <c r="M5989"/>
    </row>
    <row r="5990" spans="10:13" ht="14" x14ac:dyDescent="0.3">
      <c r="J5990"/>
      <c r="K5990" s="118"/>
      <c r="L5990"/>
      <c r="M5990"/>
    </row>
    <row r="5991" spans="10:13" ht="14" x14ac:dyDescent="0.3">
      <c r="J5991"/>
      <c r="K5991" s="118"/>
      <c r="L5991"/>
      <c r="M5991"/>
    </row>
    <row r="5992" spans="10:13" ht="14" x14ac:dyDescent="0.3">
      <c r="J5992"/>
      <c r="K5992" s="118"/>
      <c r="L5992"/>
      <c r="M5992"/>
    </row>
    <row r="5993" spans="10:13" ht="14" x14ac:dyDescent="0.3">
      <c r="J5993"/>
      <c r="K5993" s="118"/>
      <c r="L5993"/>
      <c r="M5993"/>
    </row>
    <row r="5994" spans="10:13" ht="14" x14ac:dyDescent="0.3">
      <c r="J5994"/>
      <c r="K5994" s="118"/>
      <c r="L5994"/>
      <c r="M5994"/>
    </row>
    <row r="5995" spans="10:13" ht="14" x14ac:dyDescent="0.3">
      <c r="J5995"/>
      <c r="K5995" s="118"/>
      <c r="L5995"/>
      <c r="M5995"/>
    </row>
    <row r="5996" spans="10:13" ht="14" x14ac:dyDescent="0.3">
      <c r="J5996"/>
      <c r="K5996" s="118"/>
      <c r="L5996"/>
      <c r="M5996"/>
    </row>
    <row r="5997" spans="10:13" ht="14" x14ac:dyDescent="0.3">
      <c r="J5997"/>
      <c r="K5997" s="118"/>
      <c r="L5997"/>
      <c r="M5997"/>
    </row>
    <row r="5998" spans="10:13" ht="14" x14ac:dyDescent="0.3">
      <c r="J5998"/>
      <c r="K5998" s="118"/>
      <c r="L5998"/>
      <c r="M5998"/>
    </row>
    <row r="5999" spans="10:13" ht="14" x14ac:dyDescent="0.3">
      <c r="J5999"/>
      <c r="K5999" s="118"/>
      <c r="L5999"/>
      <c r="M5999"/>
    </row>
    <row r="6000" spans="10:13" ht="14" x14ac:dyDescent="0.3">
      <c r="J6000"/>
      <c r="K6000" s="118"/>
      <c r="L6000"/>
      <c r="M6000"/>
    </row>
    <row r="6001" spans="10:13" ht="14" x14ac:dyDescent="0.3">
      <c r="J6001"/>
      <c r="K6001" s="118"/>
      <c r="L6001"/>
      <c r="M6001"/>
    </row>
    <row r="6002" spans="10:13" ht="14" x14ac:dyDescent="0.3">
      <c r="J6002"/>
      <c r="K6002" s="118"/>
      <c r="L6002"/>
      <c r="M6002"/>
    </row>
    <row r="6003" spans="10:13" ht="14" x14ac:dyDescent="0.3">
      <c r="J6003"/>
      <c r="K6003" s="118"/>
      <c r="L6003"/>
      <c r="M6003"/>
    </row>
    <row r="6004" spans="10:13" ht="14" x14ac:dyDescent="0.3">
      <c r="J6004"/>
      <c r="K6004" s="118"/>
      <c r="L6004"/>
      <c r="M6004"/>
    </row>
    <row r="6005" spans="10:13" ht="14" x14ac:dyDescent="0.3">
      <c r="J6005"/>
      <c r="K6005" s="118"/>
      <c r="L6005"/>
      <c r="M6005"/>
    </row>
    <row r="6006" spans="10:13" ht="14" x14ac:dyDescent="0.3">
      <c r="J6006"/>
      <c r="K6006" s="118"/>
      <c r="L6006"/>
      <c r="M6006"/>
    </row>
    <row r="6007" spans="10:13" ht="14" x14ac:dyDescent="0.3">
      <c r="J6007"/>
      <c r="K6007" s="118"/>
      <c r="L6007"/>
      <c r="M6007"/>
    </row>
    <row r="6008" spans="10:13" ht="14" x14ac:dyDescent="0.3">
      <c r="J6008"/>
      <c r="K6008" s="118"/>
      <c r="L6008"/>
      <c r="M6008"/>
    </row>
    <row r="6009" spans="10:13" ht="14" x14ac:dyDescent="0.3">
      <c r="J6009"/>
      <c r="K6009" s="118"/>
      <c r="L6009"/>
      <c r="M6009"/>
    </row>
    <row r="6010" spans="10:13" ht="14" x14ac:dyDescent="0.3">
      <c r="J6010"/>
      <c r="K6010" s="118"/>
      <c r="L6010"/>
      <c r="M6010"/>
    </row>
    <row r="6011" spans="10:13" ht="14" x14ac:dyDescent="0.3">
      <c r="J6011"/>
      <c r="K6011" s="118"/>
      <c r="L6011"/>
      <c r="M6011"/>
    </row>
    <row r="6012" spans="10:13" ht="14" x14ac:dyDescent="0.3">
      <c r="J6012"/>
      <c r="K6012" s="118"/>
      <c r="L6012"/>
      <c r="M6012"/>
    </row>
    <row r="6013" spans="10:13" ht="14" x14ac:dyDescent="0.3">
      <c r="J6013"/>
      <c r="K6013" s="118"/>
      <c r="L6013"/>
      <c r="M6013"/>
    </row>
    <row r="6014" spans="10:13" ht="14" x14ac:dyDescent="0.3">
      <c r="J6014"/>
      <c r="K6014" s="118"/>
      <c r="L6014"/>
      <c r="M6014"/>
    </row>
    <row r="6015" spans="10:13" ht="14" x14ac:dyDescent="0.3">
      <c r="J6015"/>
      <c r="K6015" s="118"/>
      <c r="L6015"/>
      <c r="M6015"/>
    </row>
    <row r="6016" spans="10:13" ht="14" x14ac:dyDescent="0.3">
      <c r="J6016"/>
      <c r="K6016" s="118"/>
      <c r="L6016"/>
      <c r="M6016"/>
    </row>
    <row r="6017" spans="10:13" ht="14" x14ac:dyDescent="0.3">
      <c r="J6017"/>
      <c r="K6017" s="118"/>
      <c r="L6017"/>
      <c r="M6017"/>
    </row>
    <row r="6018" spans="10:13" ht="14" x14ac:dyDescent="0.3">
      <c r="J6018"/>
      <c r="K6018" s="118"/>
      <c r="L6018"/>
      <c r="M6018"/>
    </row>
    <row r="6019" spans="10:13" ht="14" x14ac:dyDescent="0.3">
      <c r="J6019"/>
      <c r="K6019" s="118"/>
      <c r="L6019"/>
      <c r="M6019"/>
    </row>
    <row r="6020" spans="10:13" ht="14" x14ac:dyDescent="0.3">
      <c r="J6020"/>
      <c r="K6020" s="118"/>
      <c r="L6020"/>
      <c r="M6020"/>
    </row>
    <row r="6021" spans="10:13" ht="14" x14ac:dyDescent="0.3">
      <c r="J6021"/>
      <c r="K6021" s="118"/>
      <c r="L6021"/>
      <c r="M6021"/>
    </row>
    <row r="6022" spans="10:13" ht="14" x14ac:dyDescent="0.3">
      <c r="J6022"/>
      <c r="K6022" s="118"/>
      <c r="L6022"/>
      <c r="M6022"/>
    </row>
    <row r="6023" spans="10:13" ht="14" x14ac:dyDescent="0.3">
      <c r="J6023"/>
      <c r="K6023" s="118"/>
      <c r="L6023"/>
      <c r="M6023"/>
    </row>
    <row r="6024" spans="10:13" ht="14" x14ac:dyDescent="0.3">
      <c r="J6024"/>
      <c r="K6024" s="118"/>
      <c r="L6024"/>
      <c r="M6024"/>
    </row>
    <row r="6025" spans="10:13" ht="14" x14ac:dyDescent="0.3">
      <c r="J6025"/>
      <c r="K6025" s="118"/>
      <c r="L6025"/>
      <c r="M6025"/>
    </row>
    <row r="6026" spans="10:13" ht="14" x14ac:dyDescent="0.3">
      <c r="J6026"/>
      <c r="K6026" s="118"/>
      <c r="L6026"/>
      <c r="M6026"/>
    </row>
    <row r="6027" spans="10:13" ht="14" x14ac:dyDescent="0.3">
      <c r="J6027"/>
      <c r="K6027" s="118"/>
      <c r="L6027"/>
      <c r="M6027"/>
    </row>
    <row r="6028" spans="10:13" ht="14" x14ac:dyDescent="0.3">
      <c r="J6028"/>
      <c r="K6028" s="118"/>
      <c r="L6028"/>
      <c r="M6028"/>
    </row>
    <row r="6029" spans="10:13" ht="14" x14ac:dyDescent="0.3">
      <c r="J6029"/>
      <c r="K6029" s="118"/>
      <c r="L6029"/>
      <c r="M6029"/>
    </row>
    <row r="6030" spans="10:13" ht="14" x14ac:dyDescent="0.3">
      <c r="J6030"/>
      <c r="K6030" s="118"/>
      <c r="L6030"/>
      <c r="M6030"/>
    </row>
    <row r="6031" spans="10:13" ht="14" x14ac:dyDescent="0.3">
      <c r="J6031"/>
      <c r="K6031" s="118"/>
      <c r="L6031"/>
      <c r="M6031"/>
    </row>
    <row r="6032" spans="10:13" ht="14" x14ac:dyDescent="0.3">
      <c r="J6032"/>
      <c r="K6032" s="118"/>
      <c r="L6032"/>
      <c r="M6032"/>
    </row>
    <row r="6033" spans="10:13" ht="14" x14ac:dyDescent="0.3">
      <c r="J6033"/>
      <c r="K6033" s="118"/>
      <c r="L6033"/>
      <c r="M6033"/>
    </row>
    <row r="6034" spans="10:13" ht="14" x14ac:dyDescent="0.3">
      <c r="J6034"/>
      <c r="K6034" s="118"/>
      <c r="L6034"/>
      <c r="M6034"/>
    </row>
    <row r="6035" spans="10:13" ht="14" x14ac:dyDescent="0.3">
      <c r="J6035"/>
      <c r="K6035" s="118"/>
      <c r="L6035"/>
      <c r="M6035"/>
    </row>
    <row r="6036" spans="10:13" ht="14" x14ac:dyDescent="0.3">
      <c r="J6036"/>
      <c r="K6036" s="118"/>
      <c r="L6036"/>
      <c r="M6036"/>
    </row>
    <row r="6037" spans="10:13" ht="14" x14ac:dyDescent="0.3">
      <c r="J6037"/>
      <c r="K6037" s="118"/>
      <c r="L6037"/>
      <c r="M6037"/>
    </row>
    <row r="6038" spans="10:13" ht="14" x14ac:dyDescent="0.3">
      <c r="J6038"/>
      <c r="K6038" s="118"/>
      <c r="L6038"/>
      <c r="M6038"/>
    </row>
    <row r="6039" spans="10:13" ht="14" x14ac:dyDescent="0.3">
      <c r="J6039"/>
      <c r="K6039" s="118"/>
      <c r="L6039"/>
      <c r="M6039"/>
    </row>
    <row r="6040" spans="10:13" ht="14" x14ac:dyDescent="0.3">
      <c r="J6040"/>
      <c r="K6040" s="118"/>
      <c r="L6040"/>
      <c r="M6040"/>
    </row>
    <row r="6041" spans="10:13" ht="14" x14ac:dyDescent="0.3">
      <c r="J6041"/>
      <c r="K6041" s="118"/>
      <c r="L6041"/>
      <c r="M6041"/>
    </row>
    <row r="6042" spans="10:13" ht="14" x14ac:dyDescent="0.3">
      <c r="J6042"/>
      <c r="K6042" s="118"/>
      <c r="L6042"/>
      <c r="M6042"/>
    </row>
    <row r="6043" spans="10:13" ht="14" x14ac:dyDescent="0.3">
      <c r="J6043"/>
      <c r="K6043" s="118"/>
      <c r="L6043"/>
      <c r="M6043"/>
    </row>
    <row r="6044" spans="10:13" ht="14" x14ac:dyDescent="0.3">
      <c r="J6044"/>
      <c r="K6044" s="118"/>
      <c r="L6044"/>
      <c r="M6044"/>
    </row>
    <row r="6045" spans="10:13" ht="14" x14ac:dyDescent="0.3">
      <c r="J6045"/>
      <c r="K6045" s="118"/>
      <c r="L6045"/>
      <c r="M6045"/>
    </row>
    <row r="6046" spans="10:13" ht="14" x14ac:dyDescent="0.3">
      <c r="J6046"/>
      <c r="K6046" s="118"/>
      <c r="L6046"/>
      <c r="M6046"/>
    </row>
    <row r="6047" spans="10:13" ht="14" x14ac:dyDescent="0.3">
      <c r="J6047"/>
      <c r="K6047" s="118"/>
      <c r="L6047"/>
      <c r="M6047"/>
    </row>
    <row r="6048" spans="10:13" ht="14" x14ac:dyDescent="0.3">
      <c r="J6048"/>
      <c r="K6048" s="118"/>
      <c r="L6048"/>
      <c r="M6048"/>
    </row>
    <row r="6049" spans="10:13" ht="14" x14ac:dyDescent="0.3">
      <c r="J6049"/>
      <c r="K6049" s="118"/>
      <c r="L6049"/>
      <c r="M6049"/>
    </row>
    <row r="6050" spans="10:13" ht="14" x14ac:dyDescent="0.3">
      <c r="J6050"/>
      <c r="K6050" s="118"/>
      <c r="L6050"/>
      <c r="M6050"/>
    </row>
    <row r="6051" spans="10:13" ht="14" x14ac:dyDescent="0.3">
      <c r="J6051"/>
      <c r="K6051" s="118"/>
      <c r="L6051"/>
      <c r="M6051"/>
    </row>
    <row r="6052" spans="10:13" ht="14" x14ac:dyDescent="0.3">
      <c r="J6052"/>
      <c r="K6052" s="118"/>
      <c r="L6052"/>
      <c r="M6052"/>
    </row>
    <row r="6053" spans="10:13" ht="14" x14ac:dyDescent="0.3">
      <c r="J6053"/>
      <c r="K6053" s="118"/>
      <c r="L6053"/>
      <c r="M6053"/>
    </row>
    <row r="6054" spans="10:13" ht="14" x14ac:dyDescent="0.3">
      <c r="J6054"/>
      <c r="K6054" s="118"/>
      <c r="L6054"/>
      <c r="M6054"/>
    </row>
    <row r="6055" spans="10:13" ht="14" x14ac:dyDescent="0.3">
      <c r="J6055"/>
      <c r="K6055" s="118"/>
      <c r="L6055"/>
      <c r="M6055"/>
    </row>
    <row r="6056" spans="10:13" ht="14" x14ac:dyDescent="0.3">
      <c r="J6056"/>
      <c r="K6056" s="118"/>
      <c r="L6056"/>
      <c r="M6056"/>
    </row>
    <row r="6057" spans="10:13" ht="14" x14ac:dyDescent="0.3">
      <c r="J6057"/>
      <c r="K6057" s="118"/>
      <c r="L6057"/>
      <c r="M6057"/>
    </row>
    <row r="6058" spans="10:13" ht="14" x14ac:dyDescent="0.3">
      <c r="J6058"/>
      <c r="K6058" s="118"/>
      <c r="L6058"/>
      <c r="M6058"/>
    </row>
    <row r="6059" spans="10:13" ht="14" x14ac:dyDescent="0.3">
      <c r="J6059"/>
      <c r="K6059" s="118"/>
      <c r="L6059"/>
      <c r="M6059"/>
    </row>
    <row r="6060" spans="10:13" ht="14" x14ac:dyDescent="0.3">
      <c r="J6060"/>
      <c r="K6060" s="118"/>
      <c r="L6060"/>
      <c r="M6060"/>
    </row>
    <row r="6061" spans="10:13" ht="14" x14ac:dyDescent="0.3">
      <c r="J6061"/>
      <c r="K6061" s="118"/>
      <c r="L6061"/>
      <c r="M6061"/>
    </row>
    <row r="6062" spans="10:13" ht="14" x14ac:dyDescent="0.3">
      <c r="J6062"/>
      <c r="K6062" s="118"/>
      <c r="L6062"/>
      <c r="M6062"/>
    </row>
    <row r="6063" spans="10:13" ht="14" x14ac:dyDescent="0.3">
      <c r="J6063"/>
      <c r="K6063" s="118"/>
      <c r="L6063"/>
      <c r="M6063"/>
    </row>
    <row r="6064" spans="10:13" ht="14" x14ac:dyDescent="0.3">
      <c r="J6064"/>
      <c r="K6064" s="118"/>
      <c r="L6064"/>
      <c r="M6064"/>
    </row>
    <row r="6065" spans="10:13" ht="14" x14ac:dyDescent="0.3">
      <c r="J6065"/>
      <c r="K6065" s="118"/>
      <c r="L6065"/>
      <c r="M6065"/>
    </row>
    <row r="6066" spans="10:13" ht="14" x14ac:dyDescent="0.3">
      <c r="J6066"/>
      <c r="K6066" s="118"/>
      <c r="L6066"/>
      <c r="M6066"/>
    </row>
    <row r="6067" spans="10:13" ht="14" x14ac:dyDescent="0.3">
      <c r="J6067"/>
      <c r="K6067" s="118"/>
      <c r="L6067"/>
      <c r="M6067"/>
    </row>
    <row r="6068" spans="10:13" ht="14" x14ac:dyDescent="0.3">
      <c r="J6068"/>
      <c r="K6068" s="118"/>
      <c r="L6068"/>
      <c r="M6068"/>
    </row>
    <row r="6069" spans="10:13" ht="14" x14ac:dyDescent="0.3">
      <c r="J6069"/>
      <c r="K6069" s="118"/>
      <c r="L6069"/>
      <c r="M6069"/>
    </row>
    <row r="6070" spans="10:13" ht="14" x14ac:dyDescent="0.3">
      <c r="J6070"/>
      <c r="K6070" s="118"/>
      <c r="L6070"/>
      <c r="M6070"/>
    </row>
    <row r="6071" spans="10:13" ht="14" x14ac:dyDescent="0.3">
      <c r="J6071"/>
      <c r="K6071" s="118"/>
      <c r="L6071"/>
      <c r="M6071"/>
    </row>
    <row r="6072" spans="10:13" ht="14" x14ac:dyDescent="0.3">
      <c r="J6072"/>
      <c r="K6072" s="118"/>
      <c r="L6072"/>
      <c r="M6072"/>
    </row>
    <row r="6073" spans="10:13" ht="14" x14ac:dyDescent="0.3">
      <c r="J6073"/>
      <c r="K6073" s="118"/>
      <c r="L6073"/>
      <c r="M6073"/>
    </row>
    <row r="6074" spans="10:13" ht="14" x14ac:dyDescent="0.3">
      <c r="J6074"/>
      <c r="K6074" s="118"/>
      <c r="L6074"/>
      <c r="M6074"/>
    </row>
    <row r="6075" spans="10:13" ht="14" x14ac:dyDescent="0.3">
      <c r="J6075"/>
      <c r="K6075" s="118"/>
      <c r="L6075"/>
      <c r="M6075"/>
    </row>
    <row r="6076" spans="10:13" ht="14" x14ac:dyDescent="0.3">
      <c r="J6076"/>
      <c r="K6076" s="118"/>
      <c r="L6076"/>
      <c r="M6076"/>
    </row>
    <row r="6077" spans="10:13" ht="14" x14ac:dyDescent="0.3">
      <c r="J6077"/>
      <c r="K6077" s="118"/>
      <c r="L6077"/>
      <c r="M6077"/>
    </row>
    <row r="6078" spans="10:13" ht="14" x14ac:dyDescent="0.3">
      <c r="J6078"/>
      <c r="K6078" s="118"/>
      <c r="L6078"/>
      <c r="M6078"/>
    </row>
    <row r="6079" spans="10:13" ht="14" x14ac:dyDescent="0.3">
      <c r="J6079"/>
      <c r="K6079" s="118"/>
      <c r="L6079"/>
      <c r="M6079"/>
    </row>
    <row r="6080" spans="10:13" ht="14" x14ac:dyDescent="0.3">
      <c r="J6080"/>
      <c r="K6080" s="118"/>
      <c r="L6080"/>
      <c r="M6080"/>
    </row>
    <row r="6081" spans="10:13" ht="14" x14ac:dyDescent="0.3">
      <c r="J6081"/>
      <c r="K6081" s="118"/>
      <c r="L6081"/>
      <c r="M6081"/>
    </row>
    <row r="6082" spans="10:13" ht="14" x14ac:dyDescent="0.3">
      <c r="J6082"/>
      <c r="K6082" s="118"/>
      <c r="L6082"/>
      <c r="M6082"/>
    </row>
    <row r="6083" spans="10:13" ht="14" x14ac:dyDescent="0.3">
      <c r="J6083"/>
      <c r="K6083" s="118"/>
      <c r="L6083"/>
      <c r="M6083"/>
    </row>
    <row r="6084" spans="10:13" ht="14" x14ac:dyDescent="0.3">
      <c r="J6084"/>
      <c r="K6084" s="118"/>
      <c r="L6084"/>
      <c r="M6084"/>
    </row>
    <row r="6085" spans="10:13" ht="14" x14ac:dyDescent="0.3">
      <c r="J6085"/>
      <c r="K6085" s="118"/>
      <c r="L6085"/>
      <c r="M6085"/>
    </row>
    <row r="6086" spans="10:13" ht="14" x14ac:dyDescent="0.3">
      <c r="J6086"/>
      <c r="K6086" s="118"/>
      <c r="L6086"/>
      <c r="M6086"/>
    </row>
    <row r="6087" spans="10:13" ht="14" x14ac:dyDescent="0.3">
      <c r="J6087"/>
      <c r="K6087" s="118"/>
      <c r="L6087"/>
      <c r="M6087"/>
    </row>
    <row r="6088" spans="10:13" ht="14" x14ac:dyDescent="0.3">
      <c r="J6088"/>
      <c r="K6088" s="118"/>
      <c r="L6088"/>
      <c r="M6088"/>
    </row>
    <row r="6089" spans="10:13" ht="14" x14ac:dyDescent="0.3">
      <c r="J6089"/>
      <c r="K6089" s="118"/>
      <c r="L6089"/>
      <c r="M6089"/>
    </row>
    <row r="6090" spans="10:13" ht="14" x14ac:dyDescent="0.3">
      <c r="J6090"/>
      <c r="K6090" s="118"/>
      <c r="L6090"/>
      <c r="M6090"/>
    </row>
    <row r="6091" spans="10:13" ht="14" x14ac:dyDescent="0.3">
      <c r="J6091"/>
      <c r="K6091" s="118"/>
      <c r="L6091"/>
      <c r="M6091"/>
    </row>
    <row r="6092" spans="10:13" ht="14" x14ac:dyDescent="0.3">
      <c r="J6092"/>
      <c r="K6092" s="118"/>
      <c r="L6092"/>
      <c r="M6092"/>
    </row>
    <row r="6093" spans="10:13" ht="14" x14ac:dyDescent="0.3">
      <c r="J6093"/>
      <c r="K6093" s="118"/>
      <c r="L6093"/>
      <c r="M6093"/>
    </row>
    <row r="6094" spans="10:13" ht="14" x14ac:dyDescent="0.3">
      <c r="J6094"/>
      <c r="K6094" s="118"/>
      <c r="L6094"/>
      <c r="M6094"/>
    </row>
    <row r="6095" spans="10:13" ht="14" x14ac:dyDescent="0.3">
      <c r="J6095"/>
      <c r="K6095" s="118"/>
      <c r="L6095"/>
      <c r="M6095"/>
    </row>
    <row r="6096" spans="10:13" ht="14" x14ac:dyDescent="0.3">
      <c r="J6096"/>
      <c r="K6096" s="118"/>
      <c r="L6096"/>
      <c r="M6096"/>
    </row>
    <row r="6097" spans="10:13" ht="14" x14ac:dyDescent="0.3">
      <c r="J6097"/>
      <c r="K6097" s="118"/>
      <c r="L6097"/>
      <c r="M6097"/>
    </row>
    <row r="6098" spans="10:13" ht="14" x14ac:dyDescent="0.3">
      <c r="J6098"/>
      <c r="K6098" s="118"/>
      <c r="L6098"/>
      <c r="M6098"/>
    </row>
    <row r="6099" spans="10:13" ht="14" x14ac:dyDescent="0.3">
      <c r="J6099"/>
      <c r="K6099" s="118"/>
      <c r="L6099"/>
      <c r="M6099"/>
    </row>
    <row r="6100" spans="10:13" ht="14" x14ac:dyDescent="0.3">
      <c r="J6100"/>
      <c r="K6100" s="118"/>
      <c r="L6100"/>
      <c r="M6100"/>
    </row>
    <row r="6101" spans="10:13" ht="14" x14ac:dyDescent="0.3">
      <c r="J6101"/>
      <c r="K6101" s="118"/>
      <c r="L6101"/>
      <c r="M6101"/>
    </row>
    <row r="6102" spans="10:13" ht="14" x14ac:dyDescent="0.3">
      <c r="J6102"/>
      <c r="K6102" s="118"/>
      <c r="L6102"/>
      <c r="M6102"/>
    </row>
    <row r="6103" spans="10:13" ht="14" x14ac:dyDescent="0.3">
      <c r="J6103"/>
      <c r="K6103" s="118"/>
      <c r="L6103"/>
      <c r="M6103"/>
    </row>
    <row r="6104" spans="10:13" ht="14" x14ac:dyDescent="0.3">
      <c r="J6104"/>
      <c r="K6104" s="118"/>
      <c r="L6104"/>
      <c r="M6104"/>
    </row>
    <row r="6105" spans="10:13" ht="14" x14ac:dyDescent="0.3">
      <c r="J6105"/>
      <c r="K6105" s="118"/>
      <c r="L6105"/>
      <c r="M6105"/>
    </row>
    <row r="6106" spans="10:13" ht="14" x14ac:dyDescent="0.3">
      <c r="J6106"/>
      <c r="K6106" s="118"/>
      <c r="L6106"/>
      <c r="M6106"/>
    </row>
    <row r="6107" spans="10:13" ht="14" x14ac:dyDescent="0.3">
      <c r="J6107"/>
      <c r="K6107" s="118"/>
      <c r="L6107"/>
      <c r="M6107"/>
    </row>
    <row r="6108" spans="10:13" ht="14" x14ac:dyDescent="0.3">
      <c r="J6108"/>
      <c r="K6108" s="118"/>
      <c r="L6108"/>
      <c r="M6108"/>
    </row>
    <row r="6109" spans="10:13" ht="14" x14ac:dyDescent="0.3">
      <c r="J6109"/>
      <c r="K6109" s="118"/>
      <c r="L6109"/>
      <c r="M6109"/>
    </row>
    <row r="6110" spans="10:13" ht="14" x14ac:dyDescent="0.3">
      <c r="J6110"/>
      <c r="K6110" s="118"/>
      <c r="L6110"/>
      <c r="M6110"/>
    </row>
    <row r="6111" spans="10:13" ht="14" x14ac:dyDescent="0.3">
      <c r="J6111"/>
      <c r="K6111" s="118"/>
      <c r="L6111"/>
      <c r="M6111"/>
    </row>
    <row r="6112" spans="10:13" ht="14" x14ac:dyDescent="0.3">
      <c r="J6112"/>
      <c r="K6112" s="118"/>
      <c r="L6112"/>
      <c r="M6112"/>
    </row>
    <row r="6113" spans="10:13" ht="14" x14ac:dyDescent="0.3">
      <c r="J6113"/>
      <c r="K6113" s="118"/>
      <c r="L6113"/>
      <c r="M6113"/>
    </row>
    <row r="6114" spans="10:13" ht="14" x14ac:dyDescent="0.3">
      <c r="J6114"/>
      <c r="K6114" s="118"/>
      <c r="L6114"/>
      <c r="M6114"/>
    </row>
    <row r="6115" spans="10:13" ht="14" x14ac:dyDescent="0.3">
      <c r="J6115"/>
      <c r="K6115" s="118"/>
      <c r="L6115"/>
      <c r="M6115"/>
    </row>
    <row r="6116" spans="10:13" ht="14" x14ac:dyDescent="0.3">
      <c r="J6116"/>
      <c r="K6116" s="118"/>
      <c r="L6116"/>
      <c r="M6116"/>
    </row>
    <row r="6117" spans="10:13" ht="14" x14ac:dyDescent="0.3">
      <c r="J6117"/>
      <c r="K6117" s="118"/>
      <c r="L6117"/>
      <c r="M6117"/>
    </row>
    <row r="6118" spans="10:13" ht="14" x14ac:dyDescent="0.3">
      <c r="J6118"/>
      <c r="K6118" s="118"/>
      <c r="L6118"/>
      <c r="M6118"/>
    </row>
    <row r="6119" spans="10:13" ht="14" x14ac:dyDescent="0.3">
      <c r="J6119"/>
      <c r="K6119" s="118"/>
      <c r="L6119"/>
      <c r="M6119"/>
    </row>
    <row r="6120" spans="10:13" ht="14" x14ac:dyDescent="0.3">
      <c r="J6120"/>
      <c r="K6120" s="118"/>
      <c r="L6120"/>
      <c r="M6120"/>
    </row>
    <row r="6121" spans="10:13" ht="14" x14ac:dyDescent="0.3">
      <c r="J6121"/>
      <c r="K6121" s="118"/>
      <c r="L6121"/>
      <c r="M6121"/>
    </row>
    <row r="6122" spans="10:13" ht="14" x14ac:dyDescent="0.3">
      <c r="J6122"/>
      <c r="K6122" s="118"/>
      <c r="L6122"/>
      <c r="M6122"/>
    </row>
    <row r="6123" spans="10:13" ht="14" x14ac:dyDescent="0.3">
      <c r="J6123"/>
      <c r="K6123" s="118"/>
      <c r="L6123"/>
      <c r="M6123"/>
    </row>
    <row r="6124" spans="10:13" ht="14" x14ac:dyDescent="0.3">
      <c r="J6124"/>
      <c r="K6124" s="118"/>
      <c r="L6124"/>
      <c r="M6124"/>
    </row>
    <row r="6125" spans="10:13" ht="14" x14ac:dyDescent="0.3">
      <c r="J6125"/>
      <c r="K6125" s="118"/>
      <c r="L6125"/>
      <c r="M6125"/>
    </row>
    <row r="6126" spans="10:13" ht="14" x14ac:dyDescent="0.3">
      <c r="J6126"/>
      <c r="K6126" s="118"/>
      <c r="L6126"/>
      <c r="M6126"/>
    </row>
    <row r="6127" spans="10:13" ht="14" x14ac:dyDescent="0.3">
      <c r="J6127"/>
      <c r="K6127" s="118"/>
      <c r="L6127"/>
      <c r="M6127"/>
    </row>
    <row r="6128" spans="10:13" ht="14" x14ac:dyDescent="0.3">
      <c r="J6128"/>
      <c r="K6128" s="118"/>
      <c r="L6128"/>
      <c r="M6128"/>
    </row>
    <row r="6129" spans="10:13" ht="14" x14ac:dyDescent="0.3">
      <c r="J6129"/>
      <c r="K6129" s="118"/>
      <c r="L6129"/>
      <c r="M6129"/>
    </row>
    <row r="6130" spans="10:13" ht="14" x14ac:dyDescent="0.3">
      <c r="J6130"/>
      <c r="K6130" s="118"/>
      <c r="L6130"/>
      <c r="M6130"/>
    </row>
    <row r="6131" spans="10:13" ht="14" x14ac:dyDescent="0.3">
      <c r="J6131"/>
      <c r="K6131" s="118"/>
      <c r="L6131"/>
      <c r="M6131"/>
    </row>
    <row r="6132" spans="10:13" ht="14" x14ac:dyDescent="0.3">
      <c r="J6132"/>
      <c r="K6132" s="118"/>
      <c r="L6132"/>
      <c r="M6132"/>
    </row>
    <row r="6133" spans="10:13" ht="14" x14ac:dyDescent="0.3">
      <c r="J6133"/>
      <c r="K6133" s="118"/>
      <c r="L6133"/>
      <c r="M6133"/>
    </row>
    <row r="6134" spans="10:13" ht="14" x14ac:dyDescent="0.3">
      <c r="J6134"/>
      <c r="K6134" s="118"/>
      <c r="L6134"/>
      <c r="M6134"/>
    </row>
    <row r="6135" spans="10:13" ht="14" x14ac:dyDescent="0.3">
      <c r="J6135"/>
      <c r="K6135" s="118"/>
      <c r="L6135"/>
      <c r="M6135"/>
    </row>
    <row r="6136" spans="10:13" ht="14" x14ac:dyDescent="0.3">
      <c r="J6136"/>
      <c r="K6136" s="118"/>
      <c r="L6136"/>
      <c r="M6136"/>
    </row>
    <row r="6137" spans="10:13" ht="14" x14ac:dyDescent="0.3">
      <c r="J6137"/>
      <c r="K6137" s="118"/>
      <c r="L6137"/>
      <c r="M6137"/>
    </row>
    <row r="6138" spans="10:13" ht="14" x14ac:dyDescent="0.3">
      <c r="J6138"/>
      <c r="K6138" s="118"/>
      <c r="L6138"/>
      <c r="M6138"/>
    </row>
    <row r="6139" spans="10:13" ht="14" x14ac:dyDescent="0.3">
      <c r="J6139"/>
      <c r="K6139" s="118"/>
      <c r="L6139"/>
      <c r="M6139"/>
    </row>
    <row r="6140" spans="10:13" ht="14" x14ac:dyDescent="0.3">
      <c r="J6140"/>
      <c r="K6140" s="118"/>
      <c r="L6140"/>
      <c r="M6140"/>
    </row>
    <row r="6141" spans="10:13" ht="14" x14ac:dyDescent="0.3">
      <c r="J6141"/>
      <c r="K6141" s="118"/>
      <c r="L6141"/>
      <c r="M6141"/>
    </row>
    <row r="6142" spans="10:13" ht="14" x14ac:dyDescent="0.3">
      <c r="J6142"/>
      <c r="K6142" s="118"/>
      <c r="L6142"/>
      <c r="M6142"/>
    </row>
    <row r="6143" spans="10:13" ht="14" x14ac:dyDescent="0.3">
      <c r="J6143"/>
      <c r="K6143" s="118"/>
      <c r="L6143"/>
      <c r="M6143"/>
    </row>
    <row r="6144" spans="10:13" ht="14" x14ac:dyDescent="0.3">
      <c r="J6144"/>
      <c r="K6144" s="118"/>
      <c r="L6144"/>
      <c r="M6144"/>
    </row>
    <row r="6145" spans="10:13" ht="14" x14ac:dyDescent="0.3">
      <c r="J6145"/>
      <c r="K6145" s="118"/>
      <c r="L6145"/>
      <c r="M6145"/>
    </row>
    <row r="6146" spans="10:13" ht="14" x14ac:dyDescent="0.3">
      <c r="J6146"/>
      <c r="K6146" s="118"/>
      <c r="L6146"/>
      <c r="M6146"/>
    </row>
    <row r="6147" spans="10:13" ht="14" x14ac:dyDescent="0.3">
      <c r="J6147"/>
      <c r="K6147" s="118"/>
      <c r="L6147"/>
      <c r="M6147"/>
    </row>
    <row r="6148" spans="10:13" ht="14" x14ac:dyDescent="0.3">
      <c r="J6148"/>
      <c r="K6148" s="118"/>
      <c r="L6148"/>
      <c r="M6148"/>
    </row>
    <row r="6149" spans="10:13" ht="14" x14ac:dyDescent="0.3">
      <c r="J6149"/>
      <c r="K6149" s="118"/>
      <c r="L6149"/>
      <c r="M6149"/>
    </row>
    <row r="6150" spans="10:13" ht="14" x14ac:dyDescent="0.3">
      <c r="J6150"/>
      <c r="K6150" s="118"/>
      <c r="L6150"/>
      <c r="M6150"/>
    </row>
    <row r="6151" spans="10:13" ht="14" x14ac:dyDescent="0.3">
      <c r="J6151"/>
      <c r="K6151" s="118"/>
      <c r="L6151"/>
      <c r="M6151"/>
    </row>
    <row r="6152" spans="10:13" ht="14" x14ac:dyDescent="0.3">
      <c r="J6152"/>
      <c r="K6152" s="118"/>
      <c r="L6152"/>
      <c r="M6152"/>
    </row>
    <row r="6153" spans="10:13" ht="14" x14ac:dyDescent="0.3">
      <c r="J6153"/>
      <c r="K6153" s="118"/>
      <c r="L6153"/>
      <c r="M6153"/>
    </row>
    <row r="6154" spans="10:13" ht="14" x14ac:dyDescent="0.3">
      <c r="J6154"/>
      <c r="K6154" s="118"/>
      <c r="L6154"/>
      <c r="M6154"/>
    </row>
    <row r="6155" spans="10:13" ht="14" x14ac:dyDescent="0.3">
      <c r="J6155"/>
      <c r="K6155" s="118"/>
      <c r="L6155"/>
      <c r="M6155"/>
    </row>
    <row r="6156" spans="10:13" ht="14" x14ac:dyDescent="0.3">
      <c r="J6156"/>
      <c r="K6156" s="118"/>
      <c r="L6156"/>
      <c r="M6156"/>
    </row>
    <row r="6157" spans="10:13" ht="14" x14ac:dyDescent="0.3">
      <c r="J6157"/>
      <c r="K6157" s="118"/>
      <c r="L6157"/>
      <c r="M6157"/>
    </row>
    <row r="6158" spans="10:13" ht="14" x14ac:dyDescent="0.3">
      <c r="J6158"/>
      <c r="K6158" s="118"/>
      <c r="L6158"/>
      <c r="M6158"/>
    </row>
    <row r="6159" spans="10:13" ht="14" x14ac:dyDescent="0.3">
      <c r="J6159"/>
      <c r="K6159" s="118"/>
      <c r="L6159"/>
      <c r="M6159"/>
    </row>
    <row r="6160" spans="10:13" ht="14" x14ac:dyDescent="0.3">
      <c r="J6160"/>
      <c r="K6160" s="118"/>
      <c r="L6160"/>
      <c r="M6160"/>
    </row>
    <row r="6161" spans="10:13" ht="14" x14ac:dyDescent="0.3">
      <c r="J6161"/>
      <c r="K6161" s="118"/>
      <c r="L6161"/>
      <c r="M6161"/>
    </row>
    <row r="6162" spans="10:13" ht="14" x14ac:dyDescent="0.3">
      <c r="J6162"/>
      <c r="K6162" s="118"/>
      <c r="L6162"/>
      <c r="M6162"/>
    </row>
    <row r="6163" spans="10:13" ht="14" x14ac:dyDescent="0.3">
      <c r="J6163"/>
      <c r="K6163" s="118"/>
      <c r="L6163"/>
      <c r="M6163"/>
    </row>
    <row r="6164" spans="10:13" ht="14" x14ac:dyDescent="0.3">
      <c r="J6164"/>
      <c r="K6164" s="118"/>
      <c r="L6164"/>
      <c r="M6164"/>
    </row>
    <row r="6165" spans="10:13" ht="14" x14ac:dyDescent="0.3">
      <c r="J6165"/>
      <c r="K6165" s="118"/>
      <c r="L6165"/>
      <c r="M6165"/>
    </row>
    <row r="6166" spans="10:13" ht="14" x14ac:dyDescent="0.3">
      <c r="J6166"/>
      <c r="K6166" s="118"/>
      <c r="L6166"/>
      <c r="M6166"/>
    </row>
    <row r="6167" spans="10:13" ht="14" x14ac:dyDescent="0.3">
      <c r="J6167"/>
      <c r="K6167" s="118"/>
      <c r="L6167"/>
      <c r="M6167"/>
    </row>
    <row r="6168" spans="10:13" ht="14" x14ac:dyDescent="0.3">
      <c r="J6168"/>
      <c r="K6168" s="118"/>
      <c r="L6168"/>
      <c r="M6168"/>
    </row>
    <row r="6169" spans="10:13" ht="14" x14ac:dyDescent="0.3">
      <c r="J6169"/>
      <c r="K6169" s="118"/>
      <c r="L6169"/>
      <c r="M6169"/>
    </row>
    <row r="6170" spans="10:13" ht="14" x14ac:dyDescent="0.3">
      <c r="J6170"/>
      <c r="K6170" s="118"/>
      <c r="L6170"/>
      <c r="M6170"/>
    </row>
    <row r="6171" spans="10:13" ht="14" x14ac:dyDescent="0.3">
      <c r="J6171"/>
      <c r="K6171" s="118"/>
      <c r="L6171"/>
      <c r="M6171"/>
    </row>
    <row r="6172" spans="10:13" ht="14" x14ac:dyDescent="0.3">
      <c r="J6172"/>
      <c r="K6172" s="118"/>
      <c r="L6172"/>
      <c r="M6172"/>
    </row>
    <row r="6173" spans="10:13" ht="14" x14ac:dyDescent="0.3">
      <c r="J6173"/>
      <c r="K6173" s="118"/>
      <c r="L6173"/>
      <c r="M6173"/>
    </row>
    <row r="6174" spans="10:13" ht="14" x14ac:dyDescent="0.3">
      <c r="J6174"/>
      <c r="K6174" s="118"/>
      <c r="L6174"/>
      <c r="M6174"/>
    </row>
    <row r="6175" spans="10:13" ht="14" x14ac:dyDescent="0.3">
      <c r="J6175"/>
      <c r="K6175" s="118"/>
      <c r="L6175"/>
      <c r="M6175"/>
    </row>
    <row r="6176" spans="10:13" ht="14" x14ac:dyDescent="0.3">
      <c r="J6176"/>
      <c r="K6176" s="118"/>
      <c r="L6176"/>
      <c r="M6176"/>
    </row>
    <row r="6177" spans="10:13" ht="14" x14ac:dyDescent="0.3">
      <c r="J6177"/>
      <c r="K6177" s="118"/>
      <c r="L6177"/>
      <c r="M6177"/>
    </row>
    <row r="6178" spans="10:13" ht="14" x14ac:dyDescent="0.3">
      <c r="J6178"/>
      <c r="K6178" s="118"/>
      <c r="L6178"/>
      <c r="M6178"/>
    </row>
    <row r="6179" spans="10:13" ht="14" x14ac:dyDescent="0.3">
      <c r="J6179"/>
      <c r="K6179" s="118"/>
      <c r="L6179"/>
      <c r="M6179"/>
    </row>
    <row r="6180" spans="10:13" ht="14" x14ac:dyDescent="0.3">
      <c r="J6180"/>
      <c r="K6180" s="118"/>
      <c r="L6180"/>
      <c r="M6180"/>
    </row>
    <row r="6181" spans="10:13" ht="14" x14ac:dyDescent="0.3">
      <c r="J6181"/>
      <c r="K6181" s="118"/>
      <c r="L6181"/>
      <c r="M6181"/>
    </row>
    <row r="6182" spans="10:13" ht="14" x14ac:dyDescent="0.3">
      <c r="J6182"/>
      <c r="K6182" s="118"/>
      <c r="L6182"/>
      <c r="M6182"/>
    </row>
    <row r="6183" spans="10:13" ht="14" x14ac:dyDescent="0.3">
      <c r="J6183"/>
      <c r="K6183" s="118"/>
      <c r="L6183"/>
      <c r="M6183"/>
    </row>
    <row r="6184" spans="10:13" ht="14" x14ac:dyDescent="0.3">
      <c r="J6184"/>
      <c r="K6184" s="118"/>
      <c r="L6184"/>
      <c r="M6184"/>
    </row>
    <row r="6185" spans="10:13" ht="14" x14ac:dyDescent="0.3">
      <c r="J6185"/>
      <c r="K6185" s="118"/>
      <c r="L6185"/>
      <c r="M6185"/>
    </row>
    <row r="6186" spans="10:13" ht="14" x14ac:dyDescent="0.3">
      <c r="J6186"/>
      <c r="K6186" s="118"/>
      <c r="L6186"/>
      <c r="M6186"/>
    </row>
    <row r="6187" spans="10:13" ht="14" x14ac:dyDescent="0.3">
      <c r="J6187"/>
      <c r="K6187" s="118"/>
      <c r="L6187"/>
      <c r="M6187"/>
    </row>
    <row r="6188" spans="10:13" ht="14" x14ac:dyDescent="0.3">
      <c r="J6188"/>
      <c r="K6188" s="118"/>
      <c r="L6188"/>
      <c r="M6188"/>
    </row>
    <row r="6189" spans="10:13" ht="14" x14ac:dyDescent="0.3">
      <c r="J6189"/>
      <c r="K6189" s="118"/>
      <c r="L6189"/>
      <c r="M6189"/>
    </row>
    <row r="6190" spans="10:13" ht="14" x14ac:dyDescent="0.3">
      <c r="J6190"/>
      <c r="K6190" s="118"/>
      <c r="L6190"/>
      <c r="M6190"/>
    </row>
    <row r="6191" spans="10:13" ht="14" x14ac:dyDescent="0.3">
      <c r="J6191"/>
      <c r="K6191" s="118"/>
      <c r="L6191"/>
      <c r="M6191"/>
    </row>
    <row r="6192" spans="10:13" ht="14" x14ac:dyDescent="0.3">
      <c r="J6192"/>
      <c r="K6192" s="118"/>
      <c r="L6192"/>
      <c r="M6192"/>
    </row>
    <row r="6193" spans="10:13" ht="14" x14ac:dyDescent="0.3">
      <c r="J6193"/>
      <c r="K6193" s="118"/>
      <c r="L6193"/>
      <c r="M6193"/>
    </row>
    <row r="6194" spans="10:13" ht="14" x14ac:dyDescent="0.3">
      <c r="J6194"/>
      <c r="K6194" s="118"/>
      <c r="L6194"/>
      <c r="M6194"/>
    </row>
    <row r="6195" spans="10:13" ht="14" x14ac:dyDescent="0.3">
      <c r="J6195"/>
      <c r="K6195" s="118"/>
      <c r="L6195"/>
      <c r="M6195"/>
    </row>
    <row r="6196" spans="10:13" ht="14" x14ac:dyDescent="0.3">
      <c r="J6196"/>
      <c r="K6196" s="118"/>
      <c r="L6196"/>
      <c r="M6196"/>
    </row>
    <row r="6197" spans="10:13" ht="14" x14ac:dyDescent="0.3">
      <c r="J6197"/>
      <c r="K6197" s="118"/>
      <c r="L6197"/>
      <c r="M6197"/>
    </row>
    <row r="6198" spans="10:13" ht="14" x14ac:dyDescent="0.3">
      <c r="J6198"/>
      <c r="K6198" s="118"/>
      <c r="L6198"/>
      <c r="M6198"/>
    </row>
    <row r="6199" spans="10:13" ht="14" x14ac:dyDescent="0.3">
      <c r="J6199"/>
      <c r="K6199" s="118"/>
      <c r="L6199"/>
      <c r="M6199"/>
    </row>
    <row r="6200" spans="10:13" ht="14" x14ac:dyDescent="0.3">
      <c r="J6200"/>
      <c r="K6200" s="118"/>
      <c r="L6200"/>
      <c r="M6200"/>
    </row>
    <row r="6201" spans="10:13" ht="14" x14ac:dyDescent="0.3">
      <c r="J6201"/>
      <c r="K6201" s="118"/>
      <c r="L6201"/>
      <c r="M6201"/>
    </row>
    <row r="6202" spans="10:13" ht="14" x14ac:dyDescent="0.3">
      <c r="J6202"/>
      <c r="K6202" s="118"/>
      <c r="L6202"/>
      <c r="M6202"/>
    </row>
    <row r="6203" spans="10:13" ht="14" x14ac:dyDescent="0.3">
      <c r="J6203"/>
      <c r="K6203" s="118"/>
      <c r="L6203"/>
      <c r="M6203"/>
    </row>
    <row r="6204" spans="10:13" ht="14" x14ac:dyDescent="0.3">
      <c r="J6204"/>
      <c r="K6204" s="118"/>
      <c r="L6204"/>
      <c r="M6204"/>
    </row>
    <row r="6205" spans="10:13" ht="14" x14ac:dyDescent="0.3">
      <c r="J6205"/>
      <c r="K6205" s="118"/>
      <c r="L6205"/>
      <c r="M6205"/>
    </row>
    <row r="6206" spans="10:13" ht="14" x14ac:dyDescent="0.3">
      <c r="J6206"/>
      <c r="K6206" s="118"/>
      <c r="L6206"/>
      <c r="M6206"/>
    </row>
    <row r="6207" spans="10:13" ht="14" x14ac:dyDescent="0.3">
      <c r="J6207"/>
      <c r="K6207" s="118"/>
      <c r="L6207"/>
      <c r="M6207"/>
    </row>
    <row r="6208" spans="10:13" ht="14" x14ac:dyDescent="0.3">
      <c r="J6208"/>
      <c r="K6208" s="118"/>
      <c r="L6208"/>
      <c r="M6208"/>
    </row>
    <row r="6209" spans="10:13" ht="14" x14ac:dyDescent="0.3">
      <c r="J6209"/>
      <c r="K6209" s="118"/>
      <c r="L6209"/>
      <c r="M6209"/>
    </row>
    <row r="6210" spans="10:13" ht="14" x14ac:dyDescent="0.3">
      <c r="J6210"/>
      <c r="K6210" s="118"/>
      <c r="L6210"/>
      <c r="M6210"/>
    </row>
    <row r="6211" spans="10:13" ht="14" x14ac:dyDescent="0.3">
      <c r="J6211"/>
      <c r="K6211" s="118"/>
      <c r="L6211"/>
      <c r="M6211"/>
    </row>
    <row r="6212" spans="10:13" ht="14" x14ac:dyDescent="0.3">
      <c r="J6212"/>
      <c r="K6212" s="118"/>
      <c r="L6212"/>
      <c r="M6212"/>
    </row>
    <row r="6213" spans="10:13" ht="14" x14ac:dyDescent="0.3">
      <c r="J6213"/>
      <c r="K6213" s="118"/>
      <c r="L6213"/>
      <c r="M6213"/>
    </row>
    <row r="6214" spans="10:13" ht="14" x14ac:dyDescent="0.3">
      <c r="J6214"/>
      <c r="K6214" s="118"/>
      <c r="L6214"/>
      <c r="M6214"/>
    </row>
    <row r="6215" spans="10:13" ht="14" x14ac:dyDescent="0.3">
      <c r="J6215"/>
      <c r="K6215" s="118"/>
      <c r="L6215"/>
      <c r="M6215"/>
    </row>
    <row r="6216" spans="10:13" ht="14" x14ac:dyDescent="0.3">
      <c r="J6216"/>
      <c r="K6216" s="118"/>
      <c r="L6216"/>
      <c r="M6216"/>
    </row>
    <row r="6217" spans="10:13" ht="14" x14ac:dyDescent="0.3">
      <c r="J6217"/>
      <c r="K6217" s="118"/>
      <c r="L6217"/>
      <c r="M6217"/>
    </row>
    <row r="6218" spans="10:13" ht="14" x14ac:dyDescent="0.3">
      <c r="J6218"/>
      <c r="K6218" s="118"/>
      <c r="L6218"/>
      <c r="M6218"/>
    </row>
    <row r="6219" spans="10:13" ht="14" x14ac:dyDescent="0.3">
      <c r="J6219"/>
      <c r="K6219" s="118"/>
      <c r="L6219"/>
      <c r="M6219"/>
    </row>
    <row r="6220" spans="10:13" ht="14" x14ac:dyDescent="0.3">
      <c r="J6220"/>
      <c r="K6220" s="118"/>
      <c r="L6220"/>
      <c r="M6220"/>
    </row>
    <row r="6221" spans="10:13" ht="14" x14ac:dyDescent="0.3">
      <c r="J6221"/>
      <c r="K6221" s="118"/>
      <c r="L6221"/>
      <c r="M6221"/>
    </row>
    <row r="6222" spans="10:13" ht="14" x14ac:dyDescent="0.3">
      <c r="J6222"/>
      <c r="K6222" s="118"/>
      <c r="L6222"/>
      <c r="M6222"/>
    </row>
    <row r="6223" spans="10:13" ht="14" x14ac:dyDescent="0.3">
      <c r="J6223"/>
      <c r="K6223" s="118"/>
      <c r="L6223"/>
      <c r="M6223"/>
    </row>
    <row r="6224" spans="10:13" ht="14" x14ac:dyDescent="0.3">
      <c r="J6224"/>
      <c r="K6224" s="118"/>
      <c r="L6224"/>
      <c r="M6224"/>
    </row>
    <row r="6225" spans="10:13" ht="14" x14ac:dyDescent="0.3">
      <c r="J6225"/>
      <c r="K6225" s="118"/>
      <c r="L6225"/>
      <c r="M6225"/>
    </row>
    <row r="6226" spans="10:13" ht="14" x14ac:dyDescent="0.3">
      <c r="J6226"/>
      <c r="K6226" s="118"/>
      <c r="L6226"/>
      <c r="M6226"/>
    </row>
    <row r="6227" spans="10:13" ht="14" x14ac:dyDescent="0.3">
      <c r="J6227"/>
      <c r="K6227" s="118"/>
      <c r="L6227"/>
      <c r="M6227"/>
    </row>
    <row r="6228" spans="10:13" ht="14" x14ac:dyDescent="0.3">
      <c r="J6228"/>
      <c r="K6228" s="118"/>
      <c r="L6228"/>
      <c r="M6228"/>
    </row>
    <row r="6229" spans="10:13" ht="14" x14ac:dyDescent="0.3">
      <c r="J6229"/>
      <c r="K6229" s="118"/>
      <c r="L6229"/>
      <c r="M6229"/>
    </row>
    <row r="6230" spans="10:13" ht="14" x14ac:dyDescent="0.3">
      <c r="J6230"/>
      <c r="K6230" s="118"/>
      <c r="L6230"/>
      <c r="M6230"/>
    </row>
    <row r="6231" spans="10:13" ht="14" x14ac:dyDescent="0.3">
      <c r="J6231"/>
      <c r="K6231" s="118"/>
      <c r="L6231"/>
      <c r="M6231"/>
    </row>
    <row r="6232" spans="10:13" ht="14" x14ac:dyDescent="0.3">
      <c r="J6232"/>
      <c r="K6232" s="118"/>
      <c r="L6232"/>
      <c r="M6232"/>
    </row>
    <row r="6233" spans="10:13" ht="14" x14ac:dyDescent="0.3">
      <c r="J6233"/>
      <c r="K6233" s="118"/>
      <c r="L6233"/>
      <c r="M6233"/>
    </row>
    <row r="6234" spans="10:13" ht="14" x14ac:dyDescent="0.3">
      <c r="J6234"/>
      <c r="K6234" s="118"/>
      <c r="L6234"/>
      <c r="M6234"/>
    </row>
    <row r="6235" spans="10:13" ht="14" x14ac:dyDescent="0.3">
      <c r="J6235"/>
      <c r="K6235" s="118"/>
      <c r="L6235"/>
      <c r="M6235"/>
    </row>
    <row r="6236" spans="10:13" ht="14" x14ac:dyDescent="0.3">
      <c r="J6236"/>
      <c r="K6236" s="118"/>
      <c r="L6236"/>
      <c r="M6236"/>
    </row>
    <row r="6237" spans="10:13" ht="14" x14ac:dyDescent="0.3">
      <c r="J6237"/>
      <c r="K6237" s="118"/>
      <c r="L6237"/>
      <c r="M6237"/>
    </row>
    <row r="6238" spans="10:13" ht="14" x14ac:dyDescent="0.3">
      <c r="J6238"/>
      <c r="K6238" s="118"/>
      <c r="L6238"/>
      <c r="M6238"/>
    </row>
    <row r="6239" spans="10:13" ht="14" x14ac:dyDescent="0.3">
      <c r="J6239"/>
      <c r="K6239" s="118"/>
      <c r="L6239"/>
      <c r="M6239"/>
    </row>
    <row r="6240" spans="10:13" ht="14" x14ac:dyDescent="0.3">
      <c r="J6240"/>
      <c r="K6240" s="118"/>
      <c r="L6240"/>
      <c r="M6240"/>
    </row>
    <row r="6241" spans="10:13" ht="14" x14ac:dyDescent="0.3">
      <c r="J6241"/>
      <c r="K6241" s="118"/>
      <c r="L6241"/>
      <c r="M6241"/>
    </row>
    <row r="6242" spans="10:13" ht="14" x14ac:dyDescent="0.3">
      <c r="J6242"/>
      <c r="K6242" s="118"/>
      <c r="L6242"/>
      <c r="M6242"/>
    </row>
    <row r="6243" spans="10:13" ht="14" x14ac:dyDescent="0.3">
      <c r="J6243"/>
      <c r="K6243" s="118"/>
      <c r="L6243"/>
      <c r="M6243"/>
    </row>
    <row r="6244" spans="10:13" ht="14" x14ac:dyDescent="0.3">
      <c r="J6244"/>
      <c r="K6244" s="118"/>
      <c r="L6244"/>
      <c r="M6244"/>
    </row>
    <row r="6245" spans="10:13" ht="14" x14ac:dyDescent="0.3">
      <c r="J6245"/>
      <c r="K6245" s="118"/>
      <c r="L6245"/>
      <c r="M6245"/>
    </row>
    <row r="6246" spans="10:13" ht="14" x14ac:dyDescent="0.3">
      <c r="J6246"/>
      <c r="K6246" s="118"/>
      <c r="L6246"/>
      <c r="M6246"/>
    </row>
    <row r="6247" spans="10:13" ht="14" x14ac:dyDescent="0.3">
      <c r="J6247"/>
      <c r="K6247" s="118"/>
      <c r="L6247"/>
      <c r="M6247"/>
    </row>
    <row r="6248" spans="10:13" ht="14" x14ac:dyDescent="0.3">
      <c r="J6248"/>
      <c r="K6248" s="118"/>
      <c r="L6248"/>
      <c r="M6248"/>
    </row>
    <row r="6249" spans="10:13" ht="14" x14ac:dyDescent="0.3">
      <c r="J6249"/>
      <c r="K6249" s="118"/>
      <c r="L6249"/>
      <c r="M6249"/>
    </row>
    <row r="6250" spans="10:13" ht="14" x14ac:dyDescent="0.3">
      <c r="J6250"/>
      <c r="K6250" s="118"/>
      <c r="L6250"/>
      <c r="M6250"/>
    </row>
    <row r="6251" spans="10:13" ht="14" x14ac:dyDescent="0.3">
      <c r="J6251"/>
      <c r="K6251" s="118"/>
      <c r="L6251"/>
      <c r="M6251"/>
    </row>
    <row r="6252" spans="10:13" ht="14" x14ac:dyDescent="0.3">
      <c r="J6252"/>
      <c r="K6252" s="118"/>
      <c r="L6252"/>
      <c r="M6252"/>
    </row>
    <row r="6253" spans="10:13" ht="14" x14ac:dyDescent="0.3">
      <c r="J6253"/>
      <c r="K6253" s="118"/>
      <c r="L6253"/>
      <c r="M6253"/>
    </row>
    <row r="6254" spans="10:13" ht="14" x14ac:dyDescent="0.3">
      <c r="J6254"/>
      <c r="K6254" s="118"/>
      <c r="L6254"/>
      <c r="M6254"/>
    </row>
    <row r="6255" spans="10:13" ht="14" x14ac:dyDescent="0.3">
      <c r="J6255"/>
      <c r="K6255" s="118"/>
      <c r="L6255"/>
      <c r="M6255"/>
    </row>
    <row r="6256" spans="10:13" ht="14" x14ac:dyDescent="0.3">
      <c r="J6256"/>
      <c r="K6256" s="118"/>
      <c r="L6256"/>
      <c r="M6256"/>
    </row>
    <row r="6257" spans="10:13" ht="14" x14ac:dyDescent="0.3">
      <c r="J6257"/>
      <c r="K6257" s="118"/>
      <c r="L6257"/>
      <c r="M6257"/>
    </row>
    <row r="6258" spans="10:13" ht="14" x14ac:dyDescent="0.3">
      <c r="J6258"/>
      <c r="K6258" s="118"/>
      <c r="L6258"/>
      <c r="M6258"/>
    </row>
    <row r="6259" spans="10:13" ht="14" x14ac:dyDescent="0.3">
      <c r="J6259"/>
      <c r="K6259" s="118"/>
      <c r="L6259"/>
      <c r="M6259"/>
    </row>
    <row r="6260" spans="10:13" ht="14" x14ac:dyDescent="0.3">
      <c r="J6260"/>
      <c r="K6260" s="118"/>
      <c r="L6260"/>
      <c r="M6260"/>
    </row>
    <row r="6261" spans="10:13" ht="14" x14ac:dyDescent="0.3">
      <c r="J6261"/>
      <c r="K6261" s="118"/>
      <c r="L6261"/>
      <c r="M6261"/>
    </row>
    <row r="6262" spans="10:13" ht="14" x14ac:dyDescent="0.3">
      <c r="J6262"/>
      <c r="K6262" s="118"/>
      <c r="L6262"/>
      <c r="M6262"/>
    </row>
    <row r="6263" spans="10:13" ht="14" x14ac:dyDescent="0.3">
      <c r="J6263"/>
      <c r="K6263" s="118"/>
      <c r="L6263"/>
      <c r="M6263"/>
    </row>
    <row r="6264" spans="10:13" ht="14" x14ac:dyDescent="0.3">
      <c r="J6264"/>
      <c r="K6264" s="118"/>
      <c r="L6264"/>
      <c r="M6264"/>
    </row>
    <row r="6265" spans="10:13" ht="14" x14ac:dyDescent="0.3">
      <c r="J6265"/>
      <c r="K6265" s="118"/>
      <c r="L6265"/>
      <c r="M6265"/>
    </row>
    <row r="6266" spans="10:13" ht="14" x14ac:dyDescent="0.3">
      <c r="J6266"/>
      <c r="K6266" s="118"/>
      <c r="L6266"/>
      <c r="M6266"/>
    </row>
    <row r="6267" spans="10:13" ht="14" x14ac:dyDescent="0.3">
      <c r="J6267"/>
      <c r="K6267" s="118"/>
      <c r="L6267"/>
      <c r="M6267"/>
    </row>
    <row r="6268" spans="10:13" ht="14" x14ac:dyDescent="0.3">
      <c r="J6268"/>
      <c r="K6268" s="118"/>
      <c r="L6268"/>
      <c r="M6268"/>
    </row>
    <row r="6269" spans="10:13" ht="14" x14ac:dyDescent="0.3">
      <c r="J6269"/>
      <c r="K6269" s="118"/>
      <c r="L6269"/>
      <c r="M6269"/>
    </row>
    <row r="6270" spans="10:13" ht="14" x14ac:dyDescent="0.3">
      <c r="J6270"/>
      <c r="K6270" s="118"/>
      <c r="L6270"/>
      <c r="M6270"/>
    </row>
    <row r="6271" spans="10:13" ht="14" x14ac:dyDescent="0.3">
      <c r="J6271"/>
      <c r="K6271" s="118"/>
      <c r="L6271"/>
      <c r="M6271"/>
    </row>
    <row r="6272" spans="10:13" ht="14" x14ac:dyDescent="0.3">
      <c r="J6272"/>
      <c r="K6272" s="118"/>
      <c r="L6272"/>
      <c r="M6272"/>
    </row>
    <row r="6273" spans="10:13" ht="14" x14ac:dyDescent="0.3">
      <c r="J6273"/>
      <c r="K6273" s="118"/>
      <c r="L6273"/>
      <c r="M6273"/>
    </row>
    <row r="6274" spans="10:13" ht="14" x14ac:dyDescent="0.3">
      <c r="J6274"/>
      <c r="K6274" s="118"/>
      <c r="L6274"/>
      <c r="M6274"/>
    </row>
    <row r="6275" spans="10:13" ht="14" x14ac:dyDescent="0.3">
      <c r="J6275"/>
      <c r="K6275" s="118"/>
      <c r="L6275"/>
      <c r="M6275"/>
    </row>
    <row r="6276" spans="10:13" ht="14" x14ac:dyDescent="0.3">
      <c r="J6276"/>
      <c r="K6276" s="118"/>
      <c r="L6276"/>
      <c r="M6276"/>
    </row>
    <row r="6277" spans="10:13" ht="14" x14ac:dyDescent="0.3">
      <c r="J6277"/>
      <c r="K6277" s="118"/>
      <c r="L6277"/>
      <c r="M6277"/>
    </row>
    <row r="6278" spans="10:13" ht="14" x14ac:dyDescent="0.3">
      <c r="J6278"/>
      <c r="K6278" s="118"/>
      <c r="L6278"/>
      <c r="M6278"/>
    </row>
    <row r="6279" spans="10:13" ht="14" x14ac:dyDescent="0.3">
      <c r="J6279"/>
      <c r="K6279" s="118"/>
      <c r="L6279"/>
      <c r="M6279"/>
    </row>
    <row r="6280" spans="10:13" ht="14" x14ac:dyDescent="0.3">
      <c r="J6280"/>
      <c r="K6280" s="118"/>
      <c r="L6280"/>
      <c r="M6280"/>
    </row>
    <row r="6281" spans="10:13" ht="14" x14ac:dyDescent="0.3">
      <c r="J6281"/>
      <c r="K6281" s="118"/>
      <c r="L6281"/>
      <c r="M6281"/>
    </row>
    <row r="6282" spans="10:13" ht="14" x14ac:dyDescent="0.3">
      <c r="J6282"/>
      <c r="K6282" s="118"/>
      <c r="L6282"/>
      <c r="M6282"/>
    </row>
    <row r="6283" spans="10:13" ht="14" x14ac:dyDescent="0.3">
      <c r="J6283"/>
      <c r="K6283" s="118"/>
      <c r="L6283"/>
      <c r="M6283"/>
    </row>
    <row r="6284" spans="10:13" ht="14" x14ac:dyDescent="0.3">
      <c r="J6284"/>
      <c r="K6284" s="118"/>
      <c r="L6284"/>
      <c r="M6284"/>
    </row>
    <row r="6285" spans="10:13" ht="14" x14ac:dyDescent="0.3">
      <c r="J6285"/>
      <c r="K6285" s="118"/>
      <c r="L6285"/>
      <c r="M6285"/>
    </row>
    <row r="6286" spans="10:13" ht="14" x14ac:dyDescent="0.3">
      <c r="J6286"/>
      <c r="K6286" s="118"/>
      <c r="L6286"/>
      <c r="M6286"/>
    </row>
    <row r="6287" spans="10:13" ht="14" x14ac:dyDescent="0.3">
      <c r="J6287"/>
      <c r="K6287" s="118"/>
      <c r="L6287"/>
      <c r="M6287"/>
    </row>
    <row r="6288" spans="10:13" ht="14" x14ac:dyDescent="0.3">
      <c r="J6288"/>
      <c r="K6288" s="118"/>
      <c r="L6288"/>
      <c r="M6288"/>
    </row>
    <row r="6289" spans="10:13" ht="14" x14ac:dyDescent="0.3">
      <c r="J6289"/>
      <c r="K6289" s="118"/>
      <c r="L6289"/>
      <c r="M6289"/>
    </row>
    <row r="6290" spans="10:13" ht="14" x14ac:dyDescent="0.3">
      <c r="J6290"/>
      <c r="K6290" s="118"/>
      <c r="L6290"/>
      <c r="M6290"/>
    </row>
    <row r="6291" spans="10:13" ht="14" x14ac:dyDescent="0.3">
      <c r="J6291"/>
      <c r="K6291" s="118"/>
      <c r="L6291"/>
      <c r="M6291"/>
    </row>
    <row r="6292" spans="10:13" ht="14" x14ac:dyDescent="0.3">
      <c r="J6292"/>
      <c r="K6292" s="118"/>
      <c r="L6292"/>
      <c r="M6292"/>
    </row>
    <row r="6293" spans="10:13" ht="14" x14ac:dyDescent="0.3">
      <c r="J6293"/>
      <c r="K6293" s="118"/>
      <c r="L6293"/>
      <c r="M6293"/>
    </row>
    <row r="6294" spans="10:13" ht="14" x14ac:dyDescent="0.3">
      <c r="J6294"/>
      <c r="K6294" s="118"/>
      <c r="L6294"/>
      <c r="M6294"/>
    </row>
    <row r="6295" spans="10:13" ht="14" x14ac:dyDescent="0.3">
      <c r="J6295"/>
      <c r="K6295" s="118"/>
      <c r="L6295"/>
      <c r="M6295"/>
    </row>
    <row r="6296" spans="10:13" ht="14" x14ac:dyDescent="0.3">
      <c r="J6296"/>
      <c r="K6296" s="118"/>
      <c r="L6296"/>
      <c r="M6296"/>
    </row>
    <row r="6297" spans="10:13" ht="14" x14ac:dyDescent="0.3">
      <c r="J6297"/>
      <c r="K6297" s="118"/>
      <c r="L6297"/>
      <c r="M6297"/>
    </row>
    <row r="6298" spans="10:13" ht="14" x14ac:dyDescent="0.3">
      <c r="J6298"/>
      <c r="K6298" s="118"/>
      <c r="L6298"/>
      <c r="M6298"/>
    </row>
    <row r="6299" spans="10:13" ht="14" x14ac:dyDescent="0.3">
      <c r="J6299"/>
      <c r="K6299" s="118"/>
      <c r="L6299"/>
      <c r="M6299"/>
    </row>
    <row r="6300" spans="10:13" ht="14" x14ac:dyDescent="0.3">
      <c r="J6300"/>
      <c r="K6300" s="118"/>
      <c r="L6300"/>
      <c r="M6300"/>
    </row>
    <row r="6301" spans="10:13" ht="14" x14ac:dyDescent="0.3">
      <c r="J6301"/>
      <c r="K6301" s="118"/>
      <c r="L6301"/>
      <c r="M6301"/>
    </row>
    <row r="6302" spans="10:13" ht="14" x14ac:dyDescent="0.3">
      <c r="J6302"/>
      <c r="K6302" s="118"/>
      <c r="L6302"/>
      <c r="M6302"/>
    </row>
    <row r="6303" spans="10:13" ht="14" x14ac:dyDescent="0.3">
      <c r="J6303"/>
      <c r="K6303" s="118"/>
      <c r="L6303"/>
      <c r="M6303"/>
    </row>
    <row r="6304" spans="10:13" ht="14" x14ac:dyDescent="0.3">
      <c r="J6304"/>
      <c r="K6304" s="118"/>
      <c r="L6304"/>
      <c r="M6304"/>
    </row>
    <row r="6305" spans="10:13" ht="14" x14ac:dyDescent="0.3">
      <c r="J6305"/>
      <c r="K6305" s="118"/>
      <c r="L6305"/>
      <c r="M6305"/>
    </row>
    <row r="6306" spans="10:13" ht="14" x14ac:dyDescent="0.3">
      <c r="J6306"/>
      <c r="K6306" s="118"/>
      <c r="L6306"/>
      <c r="M6306"/>
    </row>
    <row r="6307" spans="10:13" ht="14" x14ac:dyDescent="0.3">
      <c r="J6307"/>
      <c r="K6307" s="118"/>
      <c r="L6307"/>
      <c r="M6307"/>
    </row>
    <row r="6308" spans="10:13" ht="14" x14ac:dyDescent="0.3">
      <c r="J6308"/>
      <c r="K6308" s="118"/>
      <c r="L6308"/>
      <c r="M6308"/>
    </row>
    <row r="6309" spans="10:13" ht="14" x14ac:dyDescent="0.3">
      <c r="J6309"/>
      <c r="K6309" s="118"/>
      <c r="L6309"/>
      <c r="M6309"/>
    </row>
    <row r="6310" spans="10:13" ht="14" x14ac:dyDescent="0.3">
      <c r="J6310"/>
      <c r="K6310" s="118"/>
      <c r="L6310"/>
      <c r="M6310"/>
    </row>
    <row r="6311" spans="10:13" ht="14" x14ac:dyDescent="0.3">
      <c r="J6311"/>
      <c r="K6311" s="118"/>
      <c r="L6311"/>
      <c r="M6311"/>
    </row>
    <row r="6312" spans="10:13" ht="14" x14ac:dyDescent="0.3">
      <c r="J6312"/>
      <c r="K6312" s="118"/>
      <c r="L6312"/>
      <c r="M6312"/>
    </row>
    <row r="6313" spans="10:13" ht="14" x14ac:dyDescent="0.3">
      <c r="J6313"/>
      <c r="K6313" s="118"/>
      <c r="L6313"/>
      <c r="M6313"/>
    </row>
    <row r="6314" spans="10:13" ht="14" x14ac:dyDescent="0.3">
      <c r="J6314"/>
      <c r="K6314" s="118"/>
      <c r="L6314"/>
      <c r="M6314"/>
    </row>
    <row r="6315" spans="10:13" ht="14" x14ac:dyDescent="0.3">
      <c r="J6315"/>
      <c r="K6315" s="118"/>
      <c r="L6315"/>
      <c r="M6315"/>
    </row>
    <row r="6316" spans="10:13" ht="14" x14ac:dyDescent="0.3">
      <c r="J6316"/>
      <c r="K6316" s="118"/>
      <c r="L6316"/>
      <c r="M6316"/>
    </row>
    <row r="6317" spans="10:13" ht="14" x14ac:dyDescent="0.3">
      <c r="J6317"/>
      <c r="K6317" s="118"/>
      <c r="L6317"/>
      <c r="M6317"/>
    </row>
    <row r="6318" spans="10:13" ht="14" x14ac:dyDescent="0.3">
      <c r="J6318"/>
      <c r="K6318" s="118"/>
      <c r="L6318"/>
      <c r="M6318"/>
    </row>
    <row r="6319" spans="10:13" ht="14" x14ac:dyDescent="0.3">
      <c r="J6319"/>
      <c r="K6319" s="118"/>
      <c r="L6319"/>
      <c r="M6319"/>
    </row>
    <row r="6320" spans="10:13" ht="14" x14ac:dyDescent="0.3">
      <c r="J6320"/>
      <c r="K6320" s="118"/>
      <c r="L6320"/>
      <c r="M6320"/>
    </row>
    <row r="6321" spans="10:13" ht="14" x14ac:dyDescent="0.3">
      <c r="J6321"/>
      <c r="K6321" s="118"/>
      <c r="L6321"/>
      <c r="M6321"/>
    </row>
    <row r="6322" spans="10:13" ht="14" x14ac:dyDescent="0.3">
      <c r="J6322"/>
      <c r="K6322" s="118"/>
      <c r="L6322"/>
      <c r="M6322"/>
    </row>
    <row r="6323" spans="10:13" ht="14" x14ac:dyDescent="0.3">
      <c r="J6323"/>
      <c r="K6323" s="118"/>
      <c r="L6323"/>
      <c r="M6323"/>
    </row>
    <row r="6324" spans="10:13" ht="14" x14ac:dyDescent="0.3">
      <c r="J6324"/>
      <c r="K6324" s="118"/>
      <c r="L6324"/>
      <c r="M6324"/>
    </row>
    <row r="6325" spans="10:13" ht="14" x14ac:dyDescent="0.3">
      <c r="J6325"/>
      <c r="K6325" s="118"/>
      <c r="L6325"/>
      <c r="M6325"/>
    </row>
    <row r="6326" spans="10:13" ht="14" x14ac:dyDescent="0.3">
      <c r="J6326"/>
      <c r="K6326" s="118"/>
      <c r="L6326"/>
      <c r="M6326"/>
    </row>
    <row r="6327" spans="10:13" ht="14" x14ac:dyDescent="0.3">
      <c r="J6327"/>
      <c r="K6327" s="118"/>
      <c r="L6327"/>
      <c r="M6327"/>
    </row>
    <row r="6328" spans="10:13" ht="14" x14ac:dyDescent="0.3">
      <c r="J6328"/>
      <c r="K6328" s="118"/>
      <c r="L6328"/>
      <c r="M6328"/>
    </row>
    <row r="6329" spans="10:13" ht="14" x14ac:dyDescent="0.3">
      <c r="J6329"/>
      <c r="K6329" s="118"/>
      <c r="L6329"/>
      <c r="M6329"/>
    </row>
    <row r="6330" spans="10:13" ht="14" x14ac:dyDescent="0.3">
      <c r="J6330"/>
      <c r="K6330" s="118"/>
      <c r="L6330"/>
      <c r="M6330"/>
    </row>
    <row r="6331" spans="10:13" ht="14" x14ac:dyDescent="0.3">
      <c r="J6331"/>
      <c r="K6331" s="118"/>
      <c r="L6331"/>
      <c r="M6331"/>
    </row>
    <row r="6332" spans="10:13" ht="14" x14ac:dyDescent="0.3">
      <c r="J6332"/>
      <c r="K6332" s="118"/>
      <c r="L6332"/>
      <c r="M6332"/>
    </row>
    <row r="6333" spans="10:13" ht="14" x14ac:dyDescent="0.3">
      <c r="J6333"/>
      <c r="K6333" s="118"/>
      <c r="L6333"/>
      <c r="M6333"/>
    </row>
    <row r="6334" spans="10:13" ht="14" x14ac:dyDescent="0.3">
      <c r="J6334"/>
      <c r="K6334" s="118"/>
      <c r="L6334"/>
      <c r="M6334"/>
    </row>
    <row r="6335" spans="10:13" ht="14" x14ac:dyDescent="0.3">
      <c r="J6335"/>
      <c r="K6335" s="118"/>
      <c r="L6335"/>
      <c r="M6335"/>
    </row>
    <row r="6336" spans="10:13" ht="14" x14ac:dyDescent="0.3">
      <c r="J6336"/>
      <c r="K6336" s="118"/>
      <c r="L6336"/>
      <c r="M6336"/>
    </row>
    <row r="6337" spans="10:13" ht="14" x14ac:dyDescent="0.3">
      <c r="J6337"/>
      <c r="K6337" s="118"/>
      <c r="L6337"/>
      <c r="M6337"/>
    </row>
    <row r="6338" spans="10:13" ht="14" x14ac:dyDescent="0.3">
      <c r="J6338"/>
      <c r="K6338" s="118"/>
      <c r="L6338"/>
      <c r="M6338"/>
    </row>
    <row r="6339" spans="10:13" ht="14" x14ac:dyDescent="0.3">
      <c r="J6339"/>
      <c r="K6339" s="118"/>
      <c r="L6339"/>
      <c r="M6339"/>
    </row>
    <row r="6340" spans="10:13" ht="14" x14ac:dyDescent="0.3">
      <c r="J6340"/>
      <c r="K6340" s="118"/>
      <c r="L6340"/>
      <c r="M6340"/>
    </row>
    <row r="6341" spans="10:13" ht="14" x14ac:dyDescent="0.3">
      <c r="J6341"/>
      <c r="K6341" s="118"/>
      <c r="L6341"/>
      <c r="M6341"/>
    </row>
    <row r="6342" spans="10:13" ht="14" x14ac:dyDescent="0.3">
      <c r="J6342"/>
      <c r="K6342" s="118"/>
      <c r="L6342"/>
      <c r="M6342"/>
    </row>
    <row r="6343" spans="10:13" ht="14" x14ac:dyDescent="0.3">
      <c r="J6343"/>
      <c r="K6343" s="118"/>
      <c r="L6343"/>
      <c r="M6343"/>
    </row>
    <row r="6344" spans="10:13" ht="14" x14ac:dyDescent="0.3">
      <c r="J6344"/>
      <c r="K6344" s="118"/>
      <c r="L6344"/>
      <c r="M6344"/>
    </row>
    <row r="6345" spans="10:13" ht="14" x14ac:dyDescent="0.3">
      <c r="J6345"/>
      <c r="K6345" s="118"/>
      <c r="L6345"/>
      <c r="M6345"/>
    </row>
    <row r="6346" spans="10:13" ht="14" x14ac:dyDescent="0.3">
      <c r="J6346"/>
      <c r="K6346" s="118"/>
      <c r="L6346"/>
      <c r="M6346"/>
    </row>
    <row r="6347" spans="10:13" ht="14" x14ac:dyDescent="0.3">
      <c r="J6347"/>
      <c r="K6347" s="118"/>
      <c r="L6347"/>
      <c r="M6347"/>
    </row>
    <row r="6348" spans="10:13" ht="14" x14ac:dyDescent="0.3">
      <c r="J6348"/>
      <c r="K6348" s="118"/>
      <c r="L6348"/>
      <c r="M6348"/>
    </row>
    <row r="6349" spans="10:13" ht="14" x14ac:dyDescent="0.3">
      <c r="J6349"/>
      <c r="K6349" s="118"/>
      <c r="L6349"/>
      <c r="M6349"/>
    </row>
    <row r="6350" spans="10:13" ht="14" x14ac:dyDescent="0.3">
      <c r="J6350"/>
      <c r="K6350" s="118"/>
      <c r="L6350"/>
      <c r="M6350"/>
    </row>
    <row r="6351" spans="10:13" ht="14" x14ac:dyDescent="0.3">
      <c r="J6351"/>
      <c r="K6351" s="118"/>
      <c r="L6351"/>
      <c r="M6351"/>
    </row>
    <row r="6352" spans="10:13" ht="14" x14ac:dyDescent="0.3">
      <c r="J6352"/>
      <c r="K6352" s="118"/>
      <c r="L6352"/>
      <c r="M6352"/>
    </row>
    <row r="6353" spans="10:13" ht="14" x14ac:dyDescent="0.3">
      <c r="J6353"/>
      <c r="K6353" s="118"/>
      <c r="L6353"/>
      <c r="M6353"/>
    </row>
    <row r="6354" spans="10:13" ht="14" x14ac:dyDescent="0.3">
      <c r="J6354"/>
      <c r="K6354" s="118"/>
      <c r="L6354"/>
      <c r="M6354"/>
    </row>
    <row r="6355" spans="10:13" ht="14" x14ac:dyDescent="0.3">
      <c r="J6355"/>
      <c r="K6355" s="118"/>
      <c r="L6355"/>
      <c r="M6355"/>
    </row>
    <row r="6356" spans="10:13" ht="14" x14ac:dyDescent="0.3">
      <c r="J6356"/>
      <c r="K6356" s="118"/>
      <c r="L6356"/>
      <c r="M6356"/>
    </row>
    <row r="6357" spans="10:13" ht="14" x14ac:dyDescent="0.3">
      <c r="J6357"/>
      <c r="K6357" s="118"/>
      <c r="L6357"/>
      <c r="M6357"/>
    </row>
    <row r="6358" spans="10:13" ht="14" x14ac:dyDescent="0.3">
      <c r="J6358"/>
      <c r="K6358" s="118"/>
      <c r="L6358"/>
      <c r="M6358"/>
    </row>
    <row r="6359" spans="10:13" ht="14" x14ac:dyDescent="0.3">
      <c r="J6359"/>
      <c r="K6359" s="118"/>
      <c r="L6359"/>
      <c r="M6359"/>
    </row>
    <row r="6360" spans="10:13" ht="14" x14ac:dyDescent="0.3">
      <c r="J6360"/>
      <c r="K6360" s="118"/>
      <c r="L6360"/>
      <c r="M6360"/>
    </row>
    <row r="6361" spans="10:13" ht="14" x14ac:dyDescent="0.3">
      <c r="J6361"/>
      <c r="K6361" s="118"/>
      <c r="L6361"/>
      <c r="M6361"/>
    </row>
    <row r="6362" spans="10:13" ht="14" x14ac:dyDescent="0.3">
      <c r="J6362"/>
      <c r="K6362" s="118"/>
      <c r="L6362"/>
      <c r="M6362"/>
    </row>
    <row r="6363" spans="10:13" ht="14" x14ac:dyDescent="0.3">
      <c r="J6363"/>
      <c r="K6363" s="118"/>
      <c r="L6363"/>
      <c r="M6363"/>
    </row>
    <row r="6364" spans="10:13" ht="14" x14ac:dyDescent="0.3">
      <c r="J6364"/>
      <c r="K6364" s="118"/>
      <c r="L6364"/>
      <c r="M6364"/>
    </row>
    <row r="6365" spans="10:13" ht="14" x14ac:dyDescent="0.3">
      <c r="J6365"/>
      <c r="K6365" s="118"/>
      <c r="L6365"/>
      <c r="M6365"/>
    </row>
    <row r="6366" spans="10:13" ht="14" x14ac:dyDescent="0.3">
      <c r="J6366"/>
      <c r="K6366" s="118"/>
      <c r="L6366"/>
      <c r="M6366"/>
    </row>
    <row r="6367" spans="10:13" ht="14" x14ac:dyDescent="0.3">
      <c r="J6367"/>
      <c r="K6367" s="118"/>
      <c r="L6367"/>
      <c r="M6367"/>
    </row>
    <row r="6368" spans="10:13" ht="14" x14ac:dyDescent="0.3">
      <c r="J6368"/>
      <c r="K6368" s="118"/>
      <c r="L6368"/>
      <c r="M6368"/>
    </row>
    <row r="6369" spans="10:13" ht="14" x14ac:dyDescent="0.3">
      <c r="J6369"/>
      <c r="K6369" s="118"/>
      <c r="L6369"/>
      <c r="M6369"/>
    </row>
    <row r="6370" spans="10:13" ht="14" x14ac:dyDescent="0.3">
      <c r="J6370"/>
      <c r="K6370" s="118"/>
      <c r="L6370"/>
      <c r="M6370"/>
    </row>
    <row r="6371" spans="10:13" ht="14" x14ac:dyDescent="0.3">
      <c r="J6371"/>
      <c r="K6371" s="118"/>
      <c r="L6371"/>
      <c r="M6371"/>
    </row>
    <row r="6372" spans="10:13" ht="14" x14ac:dyDescent="0.3">
      <c r="J6372"/>
      <c r="K6372" s="118"/>
      <c r="L6372"/>
      <c r="M6372"/>
    </row>
    <row r="6373" spans="10:13" ht="14" x14ac:dyDescent="0.3">
      <c r="J6373"/>
      <c r="K6373" s="118"/>
      <c r="L6373"/>
      <c r="M6373"/>
    </row>
    <row r="6374" spans="10:13" ht="14" x14ac:dyDescent="0.3">
      <c r="J6374"/>
      <c r="K6374" s="118"/>
      <c r="L6374"/>
      <c r="M6374"/>
    </row>
    <row r="6375" spans="10:13" ht="14" x14ac:dyDescent="0.3">
      <c r="J6375"/>
      <c r="K6375" s="118"/>
      <c r="L6375"/>
      <c r="M6375"/>
    </row>
    <row r="6376" spans="10:13" ht="14" x14ac:dyDescent="0.3">
      <c r="J6376"/>
      <c r="K6376" s="118"/>
      <c r="L6376"/>
      <c r="M6376"/>
    </row>
    <row r="6377" spans="10:13" ht="14" x14ac:dyDescent="0.3">
      <c r="J6377"/>
      <c r="K6377" s="118"/>
      <c r="L6377"/>
      <c r="M6377"/>
    </row>
    <row r="6378" spans="10:13" ht="14" x14ac:dyDescent="0.3">
      <c r="J6378"/>
      <c r="K6378" s="118"/>
      <c r="L6378"/>
      <c r="M6378"/>
    </row>
    <row r="6379" spans="10:13" ht="14" x14ac:dyDescent="0.3">
      <c r="J6379"/>
      <c r="K6379" s="118"/>
      <c r="L6379"/>
      <c r="M6379"/>
    </row>
    <row r="6380" spans="10:13" ht="14" x14ac:dyDescent="0.3">
      <c r="J6380"/>
      <c r="K6380" s="118"/>
      <c r="L6380"/>
      <c r="M6380"/>
    </row>
    <row r="6381" spans="10:13" ht="14" x14ac:dyDescent="0.3">
      <c r="J6381"/>
      <c r="K6381" s="118"/>
      <c r="L6381"/>
      <c r="M6381"/>
    </row>
    <row r="6382" spans="10:13" ht="14" x14ac:dyDescent="0.3">
      <c r="J6382"/>
      <c r="K6382" s="118"/>
      <c r="L6382"/>
      <c r="M6382"/>
    </row>
    <row r="6383" spans="10:13" ht="14" x14ac:dyDescent="0.3">
      <c r="J6383"/>
      <c r="K6383" s="118"/>
      <c r="L6383"/>
      <c r="M6383"/>
    </row>
    <row r="6384" spans="10:13" ht="14" x14ac:dyDescent="0.3">
      <c r="J6384"/>
      <c r="K6384" s="118"/>
      <c r="L6384"/>
      <c r="M6384"/>
    </row>
    <row r="6385" spans="10:13" ht="14" x14ac:dyDescent="0.3">
      <c r="J6385"/>
      <c r="K6385" s="118"/>
      <c r="L6385"/>
      <c r="M6385"/>
    </row>
    <row r="6386" spans="10:13" ht="14" x14ac:dyDescent="0.3">
      <c r="J6386"/>
      <c r="K6386" s="118"/>
      <c r="L6386"/>
      <c r="M6386"/>
    </row>
    <row r="6387" spans="10:13" ht="14" x14ac:dyDescent="0.3">
      <c r="J6387"/>
      <c r="K6387" s="118"/>
      <c r="L6387"/>
      <c r="M6387"/>
    </row>
    <row r="6388" spans="10:13" ht="14" x14ac:dyDescent="0.3">
      <c r="J6388"/>
      <c r="K6388" s="118"/>
      <c r="L6388"/>
      <c r="M6388"/>
    </row>
    <row r="6389" spans="10:13" ht="14" x14ac:dyDescent="0.3">
      <c r="J6389"/>
      <c r="K6389" s="118"/>
      <c r="L6389"/>
      <c r="M6389"/>
    </row>
    <row r="6390" spans="10:13" ht="14" x14ac:dyDescent="0.3">
      <c r="J6390"/>
      <c r="K6390" s="118"/>
      <c r="L6390"/>
      <c r="M6390"/>
    </row>
    <row r="6391" spans="10:13" ht="14" x14ac:dyDescent="0.3">
      <c r="J6391"/>
      <c r="K6391" s="118"/>
      <c r="L6391"/>
      <c r="M6391"/>
    </row>
    <row r="6392" spans="10:13" ht="14" x14ac:dyDescent="0.3">
      <c r="J6392"/>
      <c r="K6392" s="118"/>
      <c r="L6392"/>
      <c r="M6392"/>
    </row>
    <row r="6393" spans="10:13" ht="14" x14ac:dyDescent="0.3">
      <c r="J6393"/>
      <c r="K6393" s="118"/>
      <c r="L6393"/>
      <c r="M6393"/>
    </row>
    <row r="6394" spans="10:13" ht="14" x14ac:dyDescent="0.3">
      <c r="J6394"/>
      <c r="K6394" s="118"/>
      <c r="L6394"/>
      <c r="M6394"/>
    </row>
    <row r="6395" spans="10:13" ht="14" x14ac:dyDescent="0.3">
      <c r="J6395"/>
      <c r="K6395" s="118"/>
      <c r="L6395"/>
      <c r="M6395"/>
    </row>
    <row r="6396" spans="10:13" ht="14" x14ac:dyDescent="0.3">
      <c r="J6396"/>
      <c r="K6396" s="118"/>
      <c r="L6396"/>
      <c r="M6396"/>
    </row>
    <row r="6397" spans="10:13" ht="14" x14ac:dyDescent="0.3">
      <c r="J6397"/>
      <c r="K6397" s="118"/>
      <c r="L6397"/>
      <c r="M6397"/>
    </row>
    <row r="6398" spans="10:13" ht="14" x14ac:dyDescent="0.3">
      <c r="J6398"/>
      <c r="K6398" s="118"/>
      <c r="L6398"/>
      <c r="M6398"/>
    </row>
    <row r="6399" spans="10:13" ht="14" x14ac:dyDescent="0.3">
      <c r="J6399"/>
      <c r="K6399" s="118"/>
      <c r="L6399"/>
      <c r="M6399"/>
    </row>
    <row r="6400" spans="10:13" ht="14" x14ac:dyDescent="0.3">
      <c r="J6400"/>
      <c r="K6400" s="118"/>
      <c r="L6400"/>
      <c r="M6400"/>
    </row>
    <row r="6401" spans="10:13" ht="14" x14ac:dyDescent="0.3">
      <c r="J6401"/>
      <c r="K6401" s="118"/>
      <c r="L6401"/>
      <c r="M6401"/>
    </row>
    <row r="6402" spans="10:13" ht="14" x14ac:dyDescent="0.3">
      <c r="J6402"/>
      <c r="K6402" s="118"/>
      <c r="L6402"/>
      <c r="M6402"/>
    </row>
    <row r="6403" spans="10:13" ht="14" x14ac:dyDescent="0.3">
      <c r="J6403"/>
      <c r="K6403" s="118"/>
      <c r="L6403"/>
      <c r="M6403"/>
    </row>
    <row r="6404" spans="10:13" ht="14" x14ac:dyDescent="0.3">
      <c r="J6404"/>
      <c r="K6404" s="118"/>
      <c r="L6404"/>
      <c r="M6404"/>
    </row>
    <row r="6405" spans="10:13" ht="14" x14ac:dyDescent="0.3">
      <c r="J6405"/>
      <c r="K6405" s="118"/>
      <c r="L6405"/>
      <c r="M6405"/>
    </row>
    <row r="6406" spans="10:13" ht="14" x14ac:dyDescent="0.3">
      <c r="J6406"/>
      <c r="K6406" s="118"/>
      <c r="L6406"/>
      <c r="M6406"/>
    </row>
    <row r="6407" spans="10:13" ht="14" x14ac:dyDescent="0.3">
      <c r="J6407"/>
      <c r="K6407" s="118"/>
      <c r="L6407"/>
      <c r="M6407"/>
    </row>
    <row r="6408" spans="10:13" ht="14" x14ac:dyDescent="0.3">
      <c r="J6408"/>
      <c r="K6408" s="118"/>
      <c r="L6408"/>
      <c r="M6408"/>
    </row>
    <row r="6409" spans="10:13" ht="14" x14ac:dyDescent="0.3">
      <c r="J6409"/>
      <c r="K6409" s="118"/>
      <c r="L6409"/>
      <c r="M6409"/>
    </row>
    <row r="6410" spans="10:13" ht="14" x14ac:dyDescent="0.3">
      <c r="J6410"/>
      <c r="K6410" s="118"/>
      <c r="L6410"/>
      <c r="M6410"/>
    </row>
    <row r="6411" spans="10:13" ht="14" x14ac:dyDescent="0.3">
      <c r="J6411"/>
      <c r="K6411" s="118"/>
      <c r="L6411"/>
      <c r="M6411"/>
    </row>
    <row r="6412" spans="10:13" ht="14" x14ac:dyDescent="0.3">
      <c r="J6412"/>
      <c r="K6412" s="118"/>
      <c r="L6412"/>
      <c r="M6412"/>
    </row>
    <row r="6413" spans="10:13" ht="14" x14ac:dyDescent="0.3">
      <c r="J6413"/>
      <c r="K6413" s="118"/>
      <c r="L6413"/>
      <c r="M6413"/>
    </row>
    <row r="6414" spans="10:13" ht="14" x14ac:dyDescent="0.3">
      <c r="J6414"/>
      <c r="K6414" s="118"/>
      <c r="L6414"/>
      <c r="M6414"/>
    </row>
    <row r="6415" spans="10:13" ht="14" x14ac:dyDescent="0.3">
      <c r="J6415"/>
      <c r="K6415" s="118"/>
      <c r="L6415"/>
      <c r="M6415"/>
    </row>
    <row r="6416" spans="10:13" ht="14" x14ac:dyDescent="0.3">
      <c r="J6416"/>
      <c r="K6416" s="118"/>
      <c r="L6416"/>
      <c r="M6416"/>
    </row>
    <row r="6417" spans="10:13" ht="14" x14ac:dyDescent="0.3">
      <c r="J6417"/>
      <c r="K6417" s="118"/>
      <c r="L6417"/>
      <c r="M6417"/>
    </row>
    <row r="6418" spans="10:13" ht="14" x14ac:dyDescent="0.3">
      <c r="J6418"/>
      <c r="K6418" s="118"/>
      <c r="L6418"/>
      <c r="M6418"/>
    </row>
    <row r="6419" spans="10:13" ht="14" x14ac:dyDescent="0.3">
      <c r="J6419"/>
      <c r="K6419" s="118"/>
      <c r="L6419"/>
      <c r="M6419"/>
    </row>
    <row r="6420" spans="10:13" ht="14" x14ac:dyDescent="0.3">
      <c r="J6420"/>
      <c r="K6420" s="118"/>
      <c r="L6420"/>
      <c r="M6420"/>
    </row>
    <row r="6421" spans="10:13" ht="14" x14ac:dyDescent="0.3">
      <c r="J6421"/>
      <c r="K6421" s="118"/>
      <c r="L6421"/>
      <c r="M6421"/>
    </row>
    <row r="6422" spans="10:13" ht="14" x14ac:dyDescent="0.3">
      <c r="J6422"/>
      <c r="K6422" s="118"/>
      <c r="L6422"/>
      <c r="M6422"/>
    </row>
    <row r="6423" spans="10:13" ht="14" x14ac:dyDescent="0.3">
      <c r="J6423"/>
      <c r="K6423" s="118"/>
      <c r="L6423"/>
      <c r="M6423"/>
    </row>
    <row r="6424" spans="10:13" ht="14" x14ac:dyDescent="0.3">
      <c r="J6424"/>
      <c r="K6424" s="118"/>
      <c r="L6424"/>
      <c r="M6424"/>
    </row>
    <row r="6425" spans="10:13" ht="14" x14ac:dyDescent="0.3">
      <c r="J6425"/>
      <c r="K6425" s="118"/>
      <c r="L6425"/>
      <c r="M6425"/>
    </row>
    <row r="6426" spans="10:13" ht="14" x14ac:dyDescent="0.3">
      <c r="J6426"/>
      <c r="K6426" s="118"/>
      <c r="L6426"/>
      <c r="M6426"/>
    </row>
    <row r="6427" spans="10:13" ht="14" x14ac:dyDescent="0.3">
      <c r="J6427"/>
      <c r="K6427" s="118"/>
      <c r="L6427"/>
      <c r="M6427"/>
    </row>
    <row r="6428" spans="10:13" ht="14" x14ac:dyDescent="0.3">
      <c r="J6428"/>
      <c r="K6428" s="118"/>
      <c r="L6428"/>
      <c r="M6428"/>
    </row>
    <row r="6429" spans="10:13" ht="14" x14ac:dyDescent="0.3">
      <c r="J6429"/>
      <c r="K6429" s="118"/>
      <c r="L6429"/>
      <c r="M6429"/>
    </row>
    <row r="6430" spans="10:13" ht="14" x14ac:dyDescent="0.3">
      <c r="J6430"/>
      <c r="K6430" s="118"/>
      <c r="L6430"/>
      <c r="M6430"/>
    </row>
    <row r="6431" spans="10:13" ht="14" x14ac:dyDescent="0.3">
      <c r="J6431"/>
      <c r="K6431" s="118"/>
      <c r="L6431"/>
      <c r="M6431"/>
    </row>
    <row r="6432" spans="10:13" ht="14" x14ac:dyDescent="0.3">
      <c r="J6432"/>
      <c r="K6432" s="118"/>
      <c r="L6432"/>
      <c r="M6432"/>
    </row>
    <row r="6433" spans="10:13" ht="14" x14ac:dyDescent="0.3">
      <c r="J6433"/>
      <c r="K6433" s="118"/>
      <c r="L6433"/>
      <c r="M6433"/>
    </row>
    <row r="6434" spans="10:13" ht="14" x14ac:dyDescent="0.3">
      <c r="J6434"/>
      <c r="K6434" s="118"/>
      <c r="L6434"/>
      <c r="M6434"/>
    </row>
    <row r="6435" spans="10:13" ht="14" x14ac:dyDescent="0.3">
      <c r="J6435"/>
      <c r="K6435" s="118"/>
      <c r="L6435"/>
      <c r="M6435"/>
    </row>
    <row r="6436" spans="10:13" ht="14" x14ac:dyDescent="0.3">
      <c r="J6436"/>
      <c r="K6436" s="118"/>
      <c r="L6436"/>
      <c r="M6436"/>
    </row>
    <row r="6437" spans="10:13" ht="14" x14ac:dyDescent="0.3">
      <c r="J6437"/>
      <c r="K6437" s="118"/>
      <c r="L6437"/>
      <c r="M6437"/>
    </row>
    <row r="6438" spans="10:13" ht="14" x14ac:dyDescent="0.3">
      <c r="J6438"/>
      <c r="K6438" s="118"/>
      <c r="L6438"/>
      <c r="M6438"/>
    </row>
    <row r="6439" spans="10:13" ht="14" x14ac:dyDescent="0.3">
      <c r="J6439"/>
      <c r="K6439" s="118"/>
      <c r="L6439"/>
      <c r="M6439"/>
    </row>
    <row r="6440" spans="10:13" ht="14" x14ac:dyDescent="0.3">
      <c r="J6440"/>
      <c r="K6440" s="118"/>
      <c r="L6440"/>
      <c r="M6440"/>
    </row>
    <row r="6441" spans="10:13" ht="14" x14ac:dyDescent="0.3">
      <c r="J6441"/>
      <c r="K6441" s="118"/>
      <c r="L6441"/>
      <c r="M6441"/>
    </row>
    <row r="6442" spans="10:13" ht="14" x14ac:dyDescent="0.3">
      <c r="J6442"/>
      <c r="K6442" s="118"/>
      <c r="L6442"/>
      <c r="M6442"/>
    </row>
    <row r="6443" spans="10:13" ht="14" x14ac:dyDescent="0.3">
      <c r="J6443"/>
      <c r="K6443" s="118"/>
      <c r="L6443"/>
      <c r="M6443"/>
    </row>
    <row r="6444" spans="10:13" ht="14" x14ac:dyDescent="0.3">
      <c r="J6444"/>
      <c r="K6444" s="118"/>
      <c r="L6444"/>
      <c r="M6444"/>
    </row>
    <row r="6445" spans="10:13" ht="14" x14ac:dyDescent="0.3">
      <c r="J6445"/>
      <c r="K6445" s="118"/>
      <c r="L6445"/>
      <c r="M6445"/>
    </row>
    <row r="6446" spans="10:13" ht="14" x14ac:dyDescent="0.3">
      <c r="J6446"/>
      <c r="K6446" s="118"/>
      <c r="L6446"/>
      <c r="M6446"/>
    </row>
    <row r="6447" spans="10:13" ht="14" x14ac:dyDescent="0.3">
      <c r="J6447"/>
      <c r="K6447" s="118"/>
      <c r="L6447"/>
      <c r="M6447"/>
    </row>
    <row r="6448" spans="10:13" ht="14" x14ac:dyDescent="0.3">
      <c r="J6448"/>
      <c r="K6448" s="118"/>
      <c r="L6448"/>
      <c r="M6448"/>
    </row>
    <row r="6449" spans="10:13" ht="14" x14ac:dyDescent="0.3">
      <c r="J6449"/>
      <c r="K6449" s="118"/>
      <c r="L6449"/>
      <c r="M6449"/>
    </row>
    <row r="6450" spans="10:13" ht="14" x14ac:dyDescent="0.3">
      <c r="J6450"/>
      <c r="K6450" s="118"/>
      <c r="L6450"/>
      <c r="M6450"/>
    </row>
    <row r="6451" spans="10:13" ht="14" x14ac:dyDescent="0.3">
      <c r="J6451"/>
      <c r="K6451" s="118"/>
      <c r="L6451"/>
      <c r="M6451"/>
    </row>
    <row r="6452" spans="10:13" ht="14" x14ac:dyDescent="0.3">
      <c r="J6452"/>
      <c r="K6452" s="118"/>
      <c r="L6452"/>
      <c r="M6452"/>
    </row>
    <row r="6453" spans="10:13" ht="14" x14ac:dyDescent="0.3">
      <c r="J6453"/>
      <c r="K6453" s="118"/>
      <c r="L6453"/>
      <c r="M6453"/>
    </row>
    <row r="6454" spans="10:13" ht="14" x14ac:dyDescent="0.3">
      <c r="J6454"/>
      <c r="K6454" s="118"/>
      <c r="L6454"/>
      <c r="M6454"/>
    </row>
    <row r="6455" spans="10:13" ht="14" x14ac:dyDescent="0.3">
      <c r="J6455"/>
      <c r="K6455" s="118"/>
      <c r="L6455"/>
      <c r="M6455"/>
    </row>
    <row r="6456" spans="10:13" ht="14" x14ac:dyDescent="0.3">
      <c r="J6456"/>
      <c r="K6456" s="118"/>
      <c r="L6456"/>
      <c r="M6456"/>
    </row>
    <row r="6457" spans="10:13" ht="14" x14ac:dyDescent="0.3">
      <c r="J6457"/>
      <c r="K6457" s="118"/>
      <c r="L6457"/>
      <c r="M6457"/>
    </row>
    <row r="6458" spans="10:13" ht="14" x14ac:dyDescent="0.3">
      <c r="J6458"/>
      <c r="K6458" s="118"/>
      <c r="L6458"/>
      <c r="M6458"/>
    </row>
    <row r="6459" spans="10:13" ht="14" x14ac:dyDescent="0.3">
      <c r="J6459"/>
      <c r="K6459" s="118"/>
      <c r="L6459"/>
      <c r="M6459"/>
    </row>
    <row r="6460" spans="10:13" ht="14" x14ac:dyDescent="0.3">
      <c r="J6460"/>
      <c r="K6460" s="118"/>
      <c r="L6460"/>
      <c r="M6460"/>
    </row>
    <row r="6461" spans="10:13" ht="14" x14ac:dyDescent="0.3">
      <c r="J6461"/>
      <c r="K6461" s="118"/>
      <c r="L6461"/>
      <c r="M6461"/>
    </row>
    <row r="6462" spans="10:13" ht="14" x14ac:dyDescent="0.3">
      <c r="J6462"/>
      <c r="K6462" s="118"/>
      <c r="L6462"/>
      <c r="M6462"/>
    </row>
    <row r="6463" spans="10:13" ht="14" x14ac:dyDescent="0.3">
      <c r="J6463"/>
      <c r="K6463" s="118"/>
      <c r="L6463"/>
      <c r="M6463"/>
    </row>
    <row r="6464" spans="10:13" ht="14" x14ac:dyDescent="0.3">
      <c r="J6464"/>
      <c r="K6464" s="118"/>
      <c r="L6464"/>
      <c r="M6464"/>
    </row>
    <row r="6465" spans="10:13" ht="14" x14ac:dyDescent="0.3">
      <c r="J6465"/>
      <c r="K6465" s="118"/>
      <c r="L6465"/>
      <c r="M6465"/>
    </row>
    <row r="6466" spans="10:13" ht="14" x14ac:dyDescent="0.3">
      <c r="J6466"/>
      <c r="K6466" s="118"/>
      <c r="L6466"/>
      <c r="M6466"/>
    </row>
    <row r="6467" spans="10:13" ht="14" x14ac:dyDescent="0.3">
      <c r="J6467"/>
      <c r="K6467" s="118"/>
      <c r="L6467"/>
      <c r="M6467"/>
    </row>
    <row r="6468" spans="10:13" ht="14" x14ac:dyDescent="0.3">
      <c r="J6468"/>
      <c r="K6468" s="118"/>
      <c r="L6468"/>
      <c r="M6468"/>
    </row>
    <row r="6469" spans="10:13" ht="14" x14ac:dyDescent="0.3">
      <c r="J6469"/>
      <c r="K6469" s="118"/>
      <c r="L6469"/>
      <c r="M6469"/>
    </row>
    <row r="6470" spans="10:13" ht="14" x14ac:dyDescent="0.3">
      <c r="J6470"/>
      <c r="K6470" s="118"/>
      <c r="L6470"/>
      <c r="M6470"/>
    </row>
    <row r="6471" spans="10:13" ht="14" x14ac:dyDescent="0.3">
      <c r="J6471"/>
      <c r="K6471" s="118"/>
      <c r="L6471"/>
      <c r="M6471"/>
    </row>
    <row r="6472" spans="10:13" ht="14" x14ac:dyDescent="0.3">
      <c r="J6472"/>
      <c r="K6472" s="118"/>
      <c r="L6472"/>
      <c r="M6472"/>
    </row>
    <row r="6473" spans="10:13" ht="14" x14ac:dyDescent="0.3">
      <c r="J6473"/>
      <c r="K6473" s="118"/>
      <c r="L6473"/>
      <c r="M6473"/>
    </row>
    <row r="6474" spans="10:13" ht="14" x14ac:dyDescent="0.3">
      <c r="J6474"/>
      <c r="K6474" s="118"/>
      <c r="L6474"/>
      <c r="M6474"/>
    </row>
    <row r="6475" spans="10:13" ht="14" x14ac:dyDescent="0.3">
      <c r="J6475"/>
      <c r="K6475" s="118"/>
      <c r="L6475"/>
      <c r="M6475"/>
    </row>
    <row r="6476" spans="10:13" ht="14" x14ac:dyDescent="0.3">
      <c r="J6476"/>
      <c r="K6476" s="118"/>
      <c r="L6476"/>
      <c r="M6476"/>
    </row>
    <row r="6477" spans="10:13" ht="14" x14ac:dyDescent="0.3">
      <c r="J6477"/>
      <c r="K6477" s="118"/>
      <c r="L6477"/>
      <c r="M6477"/>
    </row>
    <row r="6478" spans="10:13" ht="14" x14ac:dyDescent="0.3">
      <c r="J6478"/>
      <c r="K6478" s="118"/>
      <c r="L6478"/>
      <c r="M6478"/>
    </row>
    <row r="6479" spans="10:13" ht="14" x14ac:dyDescent="0.3">
      <c r="J6479"/>
      <c r="K6479" s="118"/>
      <c r="L6479"/>
      <c r="M6479"/>
    </row>
    <row r="6480" spans="10:13" ht="14" x14ac:dyDescent="0.3">
      <c r="J6480"/>
      <c r="K6480" s="118"/>
      <c r="L6480"/>
      <c r="M6480"/>
    </row>
    <row r="6481" spans="10:13" ht="14" x14ac:dyDescent="0.3">
      <c r="J6481"/>
      <c r="K6481" s="118"/>
      <c r="L6481"/>
      <c r="M6481"/>
    </row>
    <row r="6482" spans="10:13" ht="14" x14ac:dyDescent="0.3">
      <c r="J6482"/>
      <c r="K6482" s="118"/>
      <c r="L6482"/>
      <c r="M6482"/>
    </row>
    <row r="6483" spans="10:13" ht="14" x14ac:dyDescent="0.3">
      <c r="J6483"/>
      <c r="K6483" s="118"/>
      <c r="L6483"/>
      <c r="M6483"/>
    </row>
    <row r="6484" spans="10:13" ht="14" x14ac:dyDescent="0.3">
      <c r="J6484"/>
      <c r="K6484" s="118"/>
      <c r="L6484"/>
      <c r="M6484"/>
    </row>
    <row r="6485" spans="10:13" ht="14" x14ac:dyDescent="0.3">
      <c r="J6485"/>
      <c r="K6485" s="118"/>
      <c r="L6485"/>
      <c r="M6485"/>
    </row>
    <row r="6486" spans="10:13" ht="14" x14ac:dyDescent="0.3">
      <c r="J6486"/>
      <c r="K6486" s="118"/>
      <c r="L6486"/>
      <c r="M6486"/>
    </row>
    <row r="6487" spans="10:13" ht="14" x14ac:dyDescent="0.3">
      <c r="J6487"/>
      <c r="K6487" s="118"/>
      <c r="L6487"/>
      <c r="M6487"/>
    </row>
    <row r="6488" spans="10:13" ht="14" x14ac:dyDescent="0.3">
      <c r="J6488"/>
      <c r="K6488" s="118"/>
      <c r="L6488"/>
      <c r="M6488"/>
    </row>
    <row r="6489" spans="10:13" ht="14" x14ac:dyDescent="0.3">
      <c r="J6489"/>
      <c r="K6489" s="118"/>
      <c r="L6489"/>
      <c r="M6489"/>
    </row>
    <row r="6490" spans="10:13" ht="14" x14ac:dyDescent="0.3">
      <c r="J6490"/>
      <c r="K6490" s="118"/>
      <c r="L6490"/>
      <c r="M6490"/>
    </row>
    <row r="6491" spans="10:13" ht="14" x14ac:dyDescent="0.3">
      <c r="J6491"/>
      <c r="K6491" s="118"/>
      <c r="L6491"/>
      <c r="M6491"/>
    </row>
    <row r="6492" spans="10:13" ht="14" x14ac:dyDescent="0.3">
      <c r="J6492"/>
      <c r="K6492" s="118"/>
      <c r="L6492"/>
      <c r="M6492"/>
    </row>
    <row r="6493" spans="10:13" ht="14" x14ac:dyDescent="0.3">
      <c r="J6493"/>
      <c r="K6493" s="118"/>
      <c r="L6493"/>
      <c r="M6493"/>
    </row>
    <row r="6494" spans="10:13" ht="14" x14ac:dyDescent="0.3">
      <c r="J6494"/>
      <c r="K6494" s="118"/>
      <c r="L6494"/>
      <c r="M6494"/>
    </row>
    <row r="6495" spans="10:13" ht="14" x14ac:dyDescent="0.3">
      <c r="J6495"/>
      <c r="K6495" s="118"/>
      <c r="L6495"/>
      <c r="M6495"/>
    </row>
    <row r="6496" spans="10:13" ht="14" x14ac:dyDescent="0.3">
      <c r="J6496"/>
      <c r="K6496" s="118"/>
      <c r="L6496"/>
      <c r="M6496"/>
    </row>
    <row r="6497" spans="10:13" ht="14" x14ac:dyDescent="0.3">
      <c r="J6497"/>
      <c r="K6497" s="118"/>
      <c r="L6497"/>
      <c r="M6497"/>
    </row>
    <row r="6498" spans="10:13" ht="14" x14ac:dyDescent="0.3">
      <c r="J6498"/>
      <c r="K6498" s="118"/>
      <c r="L6498"/>
      <c r="M6498"/>
    </row>
    <row r="6499" spans="10:13" ht="14" x14ac:dyDescent="0.3">
      <c r="J6499"/>
      <c r="K6499" s="118"/>
      <c r="L6499"/>
      <c r="M6499"/>
    </row>
    <row r="6500" spans="10:13" ht="14" x14ac:dyDescent="0.3">
      <c r="J6500"/>
      <c r="K6500" s="118"/>
      <c r="L6500"/>
      <c r="M6500"/>
    </row>
    <row r="6501" spans="10:13" ht="14" x14ac:dyDescent="0.3">
      <c r="J6501"/>
      <c r="K6501" s="118"/>
      <c r="L6501"/>
      <c r="M6501"/>
    </row>
    <row r="6502" spans="10:13" ht="14" x14ac:dyDescent="0.3">
      <c r="J6502"/>
      <c r="K6502" s="118"/>
      <c r="L6502"/>
      <c r="M6502"/>
    </row>
    <row r="6503" spans="10:13" ht="14" x14ac:dyDescent="0.3">
      <c r="J6503"/>
      <c r="K6503" s="118"/>
      <c r="L6503"/>
      <c r="M6503"/>
    </row>
    <row r="6504" spans="10:13" ht="14" x14ac:dyDescent="0.3">
      <c r="J6504"/>
      <c r="K6504" s="118"/>
      <c r="L6504"/>
      <c r="M6504"/>
    </row>
    <row r="6505" spans="10:13" ht="14" x14ac:dyDescent="0.3">
      <c r="J6505"/>
      <c r="K6505" s="118"/>
      <c r="L6505"/>
      <c r="M6505"/>
    </row>
    <row r="6506" spans="10:13" ht="14" x14ac:dyDescent="0.3">
      <c r="J6506"/>
      <c r="K6506" s="118"/>
      <c r="L6506"/>
      <c r="M6506"/>
    </row>
    <row r="6507" spans="10:13" ht="14" x14ac:dyDescent="0.3">
      <c r="J6507"/>
      <c r="K6507" s="118"/>
      <c r="L6507"/>
      <c r="M6507"/>
    </row>
    <row r="6508" spans="10:13" ht="14" x14ac:dyDescent="0.3">
      <c r="J6508"/>
      <c r="K6508" s="118"/>
      <c r="L6508"/>
      <c r="M6508"/>
    </row>
    <row r="6509" spans="10:13" ht="14" x14ac:dyDescent="0.3">
      <c r="J6509"/>
      <c r="K6509" s="118"/>
      <c r="L6509"/>
      <c r="M6509"/>
    </row>
    <row r="6510" spans="10:13" ht="14" x14ac:dyDescent="0.3">
      <c r="J6510"/>
      <c r="K6510" s="118"/>
      <c r="L6510"/>
      <c r="M6510"/>
    </row>
    <row r="6511" spans="10:13" ht="14" x14ac:dyDescent="0.3">
      <c r="J6511"/>
      <c r="K6511" s="118"/>
      <c r="L6511"/>
      <c r="M6511"/>
    </row>
    <row r="6512" spans="10:13" ht="14" x14ac:dyDescent="0.3">
      <c r="J6512"/>
      <c r="K6512" s="118"/>
      <c r="L6512"/>
      <c r="M6512"/>
    </row>
    <row r="6513" spans="10:13" ht="14" x14ac:dyDescent="0.3">
      <c r="J6513"/>
      <c r="K6513" s="118"/>
      <c r="L6513"/>
      <c r="M6513"/>
    </row>
    <row r="6514" spans="10:13" ht="14" x14ac:dyDescent="0.3">
      <c r="J6514"/>
      <c r="K6514" s="118"/>
      <c r="L6514"/>
      <c r="M6514"/>
    </row>
    <row r="6515" spans="10:13" ht="14" x14ac:dyDescent="0.3">
      <c r="J6515"/>
      <c r="K6515" s="118"/>
      <c r="L6515"/>
      <c r="M6515"/>
    </row>
    <row r="6516" spans="10:13" ht="14" x14ac:dyDescent="0.3">
      <c r="J6516"/>
      <c r="K6516" s="118"/>
      <c r="L6516"/>
      <c r="M6516"/>
    </row>
    <row r="6517" spans="10:13" ht="14" x14ac:dyDescent="0.3">
      <c r="J6517"/>
      <c r="K6517" s="118"/>
      <c r="L6517"/>
      <c r="M6517"/>
    </row>
    <row r="6518" spans="10:13" ht="14" x14ac:dyDescent="0.3">
      <c r="J6518"/>
      <c r="K6518" s="118"/>
      <c r="L6518"/>
      <c r="M6518"/>
    </row>
    <row r="6519" spans="10:13" ht="14" x14ac:dyDescent="0.3">
      <c r="J6519"/>
      <c r="K6519" s="118"/>
      <c r="L6519"/>
      <c r="M6519"/>
    </row>
    <row r="6520" spans="10:13" ht="14" x14ac:dyDescent="0.3">
      <c r="J6520"/>
      <c r="K6520" s="118"/>
      <c r="L6520"/>
      <c r="M6520"/>
    </row>
    <row r="6521" spans="10:13" ht="14" x14ac:dyDescent="0.3">
      <c r="J6521"/>
      <c r="K6521" s="118"/>
      <c r="L6521"/>
      <c r="M6521"/>
    </row>
    <row r="6522" spans="10:13" ht="14" x14ac:dyDescent="0.3">
      <c r="J6522"/>
      <c r="K6522" s="118"/>
      <c r="L6522"/>
      <c r="M6522"/>
    </row>
    <row r="6523" spans="10:13" ht="14" x14ac:dyDescent="0.3">
      <c r="J6523"/>
      <c r="K6523" s="118"/>
      <c r="L6523"/>
      <c r="M6523"/>
    </row>
    <row r="6524" spans="10:13" ht="14" x14ac:dyDescent="0.3">
      <c r="J6524"/>
      <c r="K6524" s="118"/>
      <c r="L6524"/>
      <c r="M6524"/>
    </row>
    <row r="6525" spans="10:13" ht="14" x14ac:dyDescent="0.3">
      <c r="J6525"/>
      <c r="K6525" s="118"/>
      <c r="L6525"/>
      <c r="M6525"/>
    </row>
    <row r="6526" spans="10:13" ht="14" x14ac:dyDescent="0.3">
      <c r="J6526"/>
      <c r="K6526" s="118"/>
      <c r="L6526"/>
      <c r="M6526"/>
    </row>
    <row r="6527" spans="10:13" ht="14" x14ac:dyDescent="0.3">
      <c r="J6527"/>
      <c r="K6527" s="118"/>
      <c r="L6527"/>
      <c r="M6527"/>
    </row>
    <row r="6528" spans="10:13" ht="14" x14ac:dyDescent="0.3">
      <c r="J6528"/>
      <c r="K6528" s="118"/>
      <c r="L6528"/>
      <c r="M6528"/>
    </row>
    <row r="6529" spans="10:13" ht="14" x14ac:dyDescent="0.3">
      <c r="J6529"/>
      <c r="K6529" s="118"/>
      <c r="L6529"/>
      <c r="M6529"/>
    </row>
    <row r="6530" spans="10:13" ht="14" x14ac:dyDescent="0.3">
      <c r="J6530"/>
      <c r="K6530" s="118"/>
      <c r="L6530"/>
      <c r="M6530"/>
    </row>
    <row r="6531" spans="10:13" ht="14" x14ac:dyDescent="0.3">
      <c r="J6531"/>
      <c r="K6531" s="118"/>
      <c r="L6531"/>
      <c r="M6531"/>
    </row>
    <row r="6532" spans="10:13" ht="14" x14ac:dyDescent="0.3">
      <c r="J6532"/>
      <c r="K6532" s="118"/>
      <c r="L6532"/>
      <c r="M6532"/>
    </row>
    <row r="6533" spans="10:13" ht="14" x14ac:dyDescent="0.3">
      <c r="J6533"/>
      <c r="K6533" s="118"/>
      <c r="L6533"/>
      <c r="M6533"/>
    </row>
    <row r="6534" spans="10:13" ht="14" x14ac:dyDescent="0.3">
      <c r="J6534"/>
      <c r="K6534" s="118"/>
      <c r="L6534"/>
      <c r="M6534"/>
    </row>
    <row r="6535" spans="10:13" ht="14" x14ac:dyDescent="0.3">
      <c r="J6535"/>
      <c r="K6535" s="118"/>
      <c r="L6535"/>
      <c r="M6535"/>
    </row>
    <row r="6536" spans="10:13" ht="14" x14ac:dyDescent="0.3">
      <c r="J6536"/>
      <c r="K6536" s="118"/>
      <c r="L6536"/>
      <c r="M6536"/>
    </row>
    <row r="6537" spans="10:13" ht="14" x14ac:dyDescent="0.3">
      <c r="J6537"/>
      <c r="K6537" s="118"/>
      <c r="L6537"/>
      <c r="M6537"/>
    </row>
    <row r="6538" spans="10:13" ht="14" x14ac:dyDescent="0.3">
      <c r="J6538"/>
      <c r="K6538" s="118"/>
      <c r="L6538"/>
      <c r="M6538"/>
    </row>
    <row r="6539" spans="10:13" ht="14" x14ac:dyDescent="0.3">
      <c r="J6539"/>
      <c r="K6539" s="118"/>
      <c r="L6539"/>
      <c r="M6539"/>
    </row>
    <row r="6540" spans="10:13" ht="14" x14ac:dyDescent="0.3">
      <c r="J6540"/>
      <c r="K6540" s="118"/>
      <c r="L6540"/>
      <c r="M6540"/>
    </row>
    <row r="6541" spans="10:13" ht="14" x14ac:dyDescent="0.3">
      <c r="J6541"/>
      <c r="K6541" s="118"/>
      <c r="L6541"/>
      <c r="M6541"/>
    </row>
    <row r="6542" spans="10:13" ht="14" x14ac:dyDescent="0.3">
      <c r="J6542"/>
      <c r="K6542" s="118"/>
      <c r="L6542"/>
      <c r="M6542"/>
    </row>
    <row r="6543" spans="10:13" ht="14" x14ac:dyDescent="0.3">
      <c r="J6543"/>
      <c r="K6543" s="118"/>
      <c r="L6543"/>
      <c r="M6543"/>
    </row>
    <row r="6544" spans="10:13" ht="14" x14ac:dyDescent="0.3">
      <c r="J6544"/>
      <c r="K6544" s="118"/>
      <c r="L6544"/>
      <c r="M6544"/>
    </row>
    <row r="6545" spans="10:13" ht="14" x14ac:dyDescent="0.3">
      <c r="J6545"/>
      <c r="K6545" s="118"/>
      <c r="L6545"/>
      <c r="M6545"/>
    </row>
    <row r="6546" spans="10:13" ht="14" x14ac:dyDescent="0.3">
      <c r="J6546"/>
      <c r="K6546" s="118"/>
      <c r="L6546"/>
      <c r="M6546"/>
    </row>
    <row r="6547" spans="10:13" ht="14" x14ac:dyDescent="0.3">
      <c r="J6547"/>
      <c r="K6547" s="118"/>
      <c r="L6547"/>
      <c r="M6547"/>
    </row>
    <row r="6548" spans="10:13" ht="14" x14ac:dyDescent="0.3">
      <c r="J6548"/>
      <c r="K6548" s="118"/>
      <c r="L6548"/>
      <c r="M6548"/>
    </row>
    <row r="6549" spans="10:13" ht="14" x14ac:dyDescent="0.3">
      <c r="J6549"/>
      <c r="K6549" s="118"/>
      <c r="L6549"/>
      <c r="M6549"/>
    </row>
    <row r="6550" spans="10:13" ht="14" x14ac:dyDescent="0.3">
      <c r="J6550"/>
      <c r="K6550" s="118"/>
      <c r="L6550"/>
      <c r="M6550"/>
    </row>
    <row r="6551" spans="10:13" ht="14" x14ac:dyDescent="0.3">
      <c r="J6551"/>
      <c r="K6551" s="118"/>
      <c r="L6551"/>
      <c r="M6551"/>
    </row>
    <row r="6552" spans="10:13" ht="14" x14ac:dyDescent="0.3">
      <c r="J6552"/>
      <c r="K6552" s="118"/>
      <c r="L6552"/>
      <c r="M6552"/>
    </row>
    <row r="6553" spans="10:13" ht="14" x14ac:dyDescent="0.3">
      <c r="J6553"/>
      <c r="K6553" s="118"/>
      <c r="L6553"/>
      <c r="M6553"/>
    </row>
    <row r="6554" spans="10:13" ht="14" x14ac:dyDescent="0.3">
      <c r="J6554"/>
      <c r="K6554" s="118"/>
      <c r="L6554"/>
      <c r="M6554"/>
    </row>
    <row r="6555" spans="10:13" ht="14" x14ac:dyDescent="0.3">
      <c r="J6555"/>
      <c r="K6555" s="118"/>
      <c r="L6555"/>
      <c r="M6555"/>
    </row>
    <row r="6556" spans="10:13" ht="14" x14ac:dyDescent="0.3">
      <c r="J6556"/>
      <c r="K6556" s="118"/>
      <c r="L6556"/>
      <c r="M6556"/>
    </row>
    <row r="6557" spans="10:13" ht="14" x14ac:dyDescent="0.3">
      <c r="J6557"/>
      <c r="K6557" s="118"/>
      <c r="L6557"/>
      <c r="M6557"/>
    </row>
    <row r="6558" spans="10:13" ht="14" x14ac:dyDescent="0.3">
      <c r="J6558"/>
      <c r="K6558" s="118"/>
      <c r="L6558"/>
      <c r="M6558"/>
    </row>
    <row r="6559" spans="10:13" ht="14" x14ac:dyDescent="0.3">
      <c r="J6559"/>
      <c r="K6559" s="118"/>
      <c r="L6559"/>
      <c r="M6559"/>
    </row>
    <row r="6560" spans="10:13" ht="14" x14ac:dyDescent="0.3">
      <c r="J6560"/>
      <c r="K6560" s="118"/>
      <c r="L6560"/>
      <c r="M6560"/>
    </row>
    <row r="6561" spans="10:13" ht="14" x14ac:dyDescent="0.3">
      <c r="J6561"/>
      <c r="K6561" s="118"/>
      <c r="L6561"/>
      <c r="M6561"/>
    </row>
    <row r="6562" spans="10:13" ht="14" x14ac:dyDescent="0.3">
      <c r="J6562"/>
      <c r="K6562" s="118"/>
      <c r="L6562"/>
      <c r="M6562"/>
    </row>
    <row r="6563" spans="10:13" ht="14" x14ac:dyDescent="0.3">
      <c r="J6563"/>
      <c r="K6563" s="118"/>
      <c r="L6563"/>
      <c r="M6563"/>
    </row>
    <row r="6564" spans="10:13" ht="14" x14ac:dyDescent="0.3">
      <c r="J6564"/>
      <c r="K6564" s="118"/>
      <c r="L6564"/>
      <c r="M6564"/>
    </row>
    <row r="6565" spans="10:13" ht="14" x14ac:dyDescent="0.3">
      <c r="J6565"/>
      <c r="K6565" s="118"/>
      <c r="L6565"/>
      <c r="M6565"/>
    </row>
    <row r="6566" spans="10:13" ht="14" x14ac:dyDescent="0.3">
      <c r="J6566"/>
      <c r="K6566" s="118"/>
      <c r="L6566"/>
      <c r="M6566"/>
    </row>
    <row r="6567" spans="10:13" ht="14" x14ac:dyDescent="0.3">
      <c r="J6567"/>
      <c r="K6567" s="118"/>
      <c r="L6567"/>
      <c r="M6567"/>
    </row>
    <row r="6568" spans="10:13" ht="14" x14ac:dyDescent="0.3">
      <c r="J6568"/>
      <c r="K6568" s="118"/>
      <c r="L6568"/>
      <c r="M6568"/>
    </row>
    <row r="6569" spans="10:13" ht="14" x14ac:dyDescent="0.3">
      <c r="J6569"/>
      <c r="K6569" s="118"/>
      <c r="L6569"/>
      <c r="M6569"/>
    </row>
    <row r="6570" spans="10:13" ht="14" x14ac:dyDescent="0.3">
      <c r="J6570"/>
      <c r="K6570" s="118"/>
      <c r="L6570"/>
      <c r="M6570"/>
    </row>
    <row r="6571" spans="10:13" ht="14" x14ac:dyDescent="0.3">
      <c r="J6571"/>
      <c r="K6571" s="118"/>
      <c r="L6571"/>
      <c r="M6571"/>
    </row>
    <row r="6572" spans="10:13" ht="14" x14ac:dyDescent="0.3">
      <c r="J6572"/>
      <c r="K6572" s="118"/>
      <c r="L6572"/>
      <c r="M6572"/>
    </row>
    <row r="6573" spans="10:13" ht="14" x14ac:dyDescent="0.3">
      <c r="J6573"/>
      <c r="K6573" s="118"/>
      <c r="L6573"/>
      <c r="M6573"/>
    </row>
    <row r="6574" spans="10:13" ht="14" x14ac:dyDescent="0.3">
      <c r="J6574"/>
      <c r="K6574" s="118"/>
      <c r="L6574"/>
      <c r="M6574"/>
    </row>
    <row r="6575" spans="10:13" ht="14" x14ac:dyDescent="0.3">
      <c r="J6575"/>
      <c r="K6575" s="118"/>
      <c r="L6575"/>
      <c r="M6575"/>
    </row>
    <row r="6576" spans="10:13" ht="14" x14ac:dyDescent="0.3">
      <c r="J6576"/>
      <c r="K6576" s="118"/>
      <c r="L6576"/>
      <c r="M6576"/>
    </row>
    <row r="6577" spans="10:13" ht="14" x14ac:dyDescent="0.3">
      <c r="J6577"/>
      <c r="K6577" s="118"/>
      <c r="L6577"/>
      <c r="M6577"/>
    </row>
    <row r="6578" spans="10:13" ht="14" x14ac:dyDescent="0.3">
      <c r="J6578"/>
      <c r="K6578" s="118"/>
      <c r="L6578"/>
      <c r="M6578"/>
    </row>
    <row r="6579" spans="10:13" ht="14" x14ac:dyDescent="0.3">
      <c r="J6579"/>
      <c r="K6579" s="118"/>
      <c r="L6579"/>
      <c r="M6579"/>
    </row>
    <row r="6580" spans="10:13" ht="14" x14ac:dyDescent="0.3">
      <c r="J6580"/>
      <c r="K6580" s="118"/>
      <c r="L6580"/>
      <c r="M6580"/>
    </row>
    <row r="6581" spans="10:13" ht="14" x14ac:dyDescent="0.3">
      <c r="J6581"/>
      <c r="K6581" s="118"/>
      <c r="L6581"/>
      <c r="M6581"/>
    </row>
    <row r="6582" spans="10:13" ht="14" x14ac:dyDescent="0.3">
      <c r="J6582"/>
      <c r="K6582" s="118"/>
      <c r="L6582"/>
      <c r="M6582"/>
    </row>
    <row r="6583" spans="10:13" ht="14" x14ac:dyDescent="0.3">
      <c r="J6583"/>
      <c r="K6583" s="118"/>
      <c r="L6583"/>
      <c r="M6583"/>
    </row>
    <row r="6584" spans="10:13" ht="14" x14ac:dyDescent="0.3">
      <c r="J6584"/>
      <c r="K6584" s="118"/>
      <c r="L6584"/>
      <c r="M6584"/>
    </row>
    <row r="6585" spans="10:13" ht="14" x14ac:dyDescent="0.3">
      <c r="J6585"/>
      <c r="K6585" s="118"/>
      <c r="L6585"/>
      <c r="M6585"/>
    </row>
    <row r="6586" spans="10:13" ht="14" x14ac:dyDescent="0.3">
      <c r="J6586"/>
      <c r="K6586" s="118"/>
      <c r="L6586"/>
      <c r="M6586"/>
    </row>
    <row r="6587" spans="10:13" ht="14" x14ac:dyDescent="0.3">
      <c r="J6587"/>
      <c r="K6587" s="118"/>
      <c r="L6587"/>
      <c r="M6587"/>
    </row>
    <row r="6588" spans="10:13" ht="14" x14ac:dyDescent="0.3">
      <c r="J6588"/>
      <c r="K6588" s="118"/>
      <c r="L6588"/>
      <c r="M6588"/>
    </row>
    <row r="6589" spans="10:13" ht="14" x14ac:dyDescent="0.3">
      <c r="J6589"/>
      <c r="K6589" s="118"/>
      <c r="L6589"/>
      <c r="M6589"/>
    </row>
    <row r="6590" spans="10:13" ht="14" x14ac:dyDescent="0.3">
      <c r="J6590"/>
      <c r="K6590" s="118"/>
      <c r="L6590"/>
      <c r="M6590"/>
    </row>
    <row r="6591" spans="10:13" ht="14" x14ac:dyDescent="0.3">
      <c r="J6591"/>
      <c r="K6591" s="118"/>
      <c r="L6591"/>
      <c r="M6591"/>
    </row>
    <row r="6592" spans="10:13" ht="14" x14ac:dyDescent="0.3">
      <c r="J6592"/>
      <c r="K6592" s="118"/>
      <c r="L6592"/>
      <c r="M6592"/>
    </row>
    <row r="6593" spans="10:13" ht="14" x14ac:dyDescent="0.3">
      <c r="J6593"/>
      <c r="K6593" s="118"/>
      <c r="L6593"/>
      <c r="M6593"/>
    </row>
    <row r="6594" spans="10:13" ht="14" x14ac:dyDescent="0.3">
      <c r="J6594"/>
      <c r="K6594" s="118"/>
      <c r="L6594"/>
      <c r="M6594"/>
    </row>
    <row r="6595" spans="10:13" ht="14" x14ac:dyDescent="0.3">
      <c r="J6595"/>
      <c r="K6595" s="118"/>
      <c r="L6595"/>
      <c r="M6595"/>
    </row>
    <row r="6596" spans="10:13" ht="14" x14ac:dyDescent="0.3">
      <c r="J6596"/>
      <c r="K6596" s="118"/>
      <c r="L6596"/>
      <c r="M6596"/>
    </row>
    <row r="6597" spans="10:13" ht="14" x14ac:dyDescent="0.3">
      <c r="J6597"/>
      <c r="K6597" s="118"/>
      <c r="L6597"/>
      <c r="M6597"/>
    </row>
    <row r="6598" spans="10:13" ht="14" x14ac:dyDescent="0.3">
      <c r="J6598"/>
      <c r="K6598" s="118"/>
      <c r="L6598"/>
      <c r="M6598"/>
    </row>
    <row r="6599" spans="10:13" ht="14" x14ac:dyDescent="0.3">
      <c r="J6599"/>
      <c r="K6599" s="118"/>
      <c r="L6599"/>
      <c r="M6599"/>
    </row>
    <row r="6600" spans="10:13" ht="14" x14ac:dyDescent="0.3">
      <c r="J6600"/>
      <c r="K6600" s="118"/>
      <c r="L6600"/>
      <c r="M6600"/>
    </row>
    <row r="6601" spans="10:13" ht="14" x14ac:dyDescent="0.3">
      <c r="J6601"/>
      <c r="K6601" s="118"/>
      <c r="L6601"/>
      <c r="M6601"/>
    </row>
    <row r="6602" spans="10:13" ht="14" x14ac:dyDescent="0.3">
      <c r="J6602"/>
      <c r="K6602" s="118"/>
      <c r="L6602"/>
      <c r="M6602"/>
    </row>
    <row r="6603" spans="10:13" ht="14" x14ac:dyDescent="0.3">
      <c r="J6603"/>
      <c r="K6603" s="118"/>
      <c r="L6603"/>
      <c r="M6603"/>
    </row>
    <row r="6604" spans="10:13" ht="14" x14ac:dyDescent="0.3">
      <c r="J6604"/>
      <c r="K6604" s="118"/>
      <c r="L6604"/>
      <c r="M6604"/>
    </row>
    <row r="6605" spans="10:13" ht="14" x14ac:dyDescent="0.3">
      <c r="J6605"/>
      <c r="K6605" s="118"/>
      <c r="L6605"/>
      <c r="M6605"/>
    </row>
    <row r="6606" spans="10:13" ht="14" x14ac:dyDescent="0.3">
      <c r="J6606"/>
      <c r="K6606" s="118"/>
      <c r="L6606"/>
      <c r="M6606"/>
    </row>
    <row r="6607" spans="10:13" ht="14" x14ac:dyDescent="0.3">
      <c r="J6607"/>
      <c r="K6607" s="118"/>
      <c r="L6607"/>
      <c r="M6607"/>
    </row>
    <row r="6608" spans="10:13" ht="14" x14ac:dyDescent="0.3">
      <c r="J6608"/>
      <c r="K6608" s="118"/>
      <c r="L6608"/>
      <c r="M6608"/>
    </row>
    <row r="6609" spans="10:13" ht="14" x14ac:dyDescent="0.3">
      <c r="J6609"/>
      <c r="K6609" s="118"/>
      <c r="L6609"/>
      <c r="M6609"/>
    </row>
    <row r="6610" spans="10:13" ht="14" x14ac:dyDescent="0.3">
      <c r="J6610"/>
      <c r="K6610" s="118"/>
      <c r="L6610"/>
      <c r="M6610"/>
    </row>
    <row r="6611" spans="10:13" ht="14" x14ac:dyDescent="0.3">
      <c r="J6611"/>
      <c r="K6611" s="118"/>
      <c r="L6611"/>
      <c r="M6611"/>
    </row>
    <row r="6612" spans="10:13" ht="14" x14ac:dyDescent="0.3">
      <c r="J6612"/>
      <c r="K6612" s="118"/>
      <c r="L6612"/>
      <c r="M6612"/>
    </row>
    <row r="6613" spans="10:13" ht="14" x14ac:dyDescent="0.3">
      <c r="J6613"/>
      <c r="K6613" s="118"/>
      <c r="L6613"/>
      <c r="M6613"/>
    </row>
    <row r="6614" spans="10:13" ht="14" x14ac:dyDescent="0.3">
      <c r="J6614"/>
      <c r="K6614" s="118"/>
      <c r="L6614"/>
      <c r="M6614"/>
    </row>
    <row r="6615" spans="10:13" ht="14" x14ac:dyDescent="0.3">
      <c r="J6615"/>
      <c r="K6615" s="118"/>
      <c r="L6615"/>
      <c r="M6615"/>
    </row>
    <row r="6616" spans="10:13" ht="14" x14ac:dyDescent="0.3">
      <c r="J6616"/>
      <c r="K6616" s="118"/>
      <c r="L6616"/>
      <c r="M6616"/>
    </row>
    <row r="6617" spans="10:13" ht="14" x14ac:dyDescent="0.3">
      <c r="J6617"/>
      <c r="K6617" s="118"/>
      <c r="L6617"/>
      <c r="M6617"/>
    </row>
    <row r="6618" spans="10:13" ht="14" x14ac:dyDescent="0.3">
      <c r="J6618"/>
      <c r="K6618" s="118"/>
      <c r="L6618"/>
      <c r="M6618"/>
    </row>
    <row r="6619" spans="10:13" ht="14" x14ac:dyDescent="0.3">
      <c r="J6619"/>
      <c r="K6619" s="118"/>
      <c r="L6619"/>
      <c r="M6619"/>
    </row>
    <row r="6620" spans="10:13" ht="14" x14ac:dyDescent="0.3">
      <c r="J6620"/>
      <c r="K6620" s="118"/>
      <c r="L6620"/>
      <c r="M6620"/>
    </row>
    <row r="6621" spans="10:13" ht="14" x14ac:dyDescent="0.3">
      <c r="J6621"/>
      <c r="K6621" s="118"/>
      <c r="L6621"/>
      <c r="M6621"/>
    </row>
    <row r="6622" spans="10:13" ht="14" x14ac:dyDescent="0.3">
      <c r="J6622"/>
      <c r="K6622" s="118"/>
      <c r="L6622"/>
      <c r="M6622"/>
    </row>
    <row r="6623" spans="10:13" ht="14" x14ac:dyDescent="0.3">
      <c r="J6623"/>
      <c r="K6623" s="118"/>
      <c r="L6623"/>
      <c r="M6623"/>
    </row>
    <row r="6624" spans="10:13" ht="14" x14ac:dyDescent="0.3">
      <c r="J6624"/>
      <c r="K6624" s="118"/>
      <c r="L6624"/>
      <c r="M6624"/>
    </row>
    <row r="6625" spans="10:13" ht="14" x14ac:dyDescent="0.3">
      <c r="J6625"/>
      <c r="K6625" s="118"/>
      <c r="L6625"/>
      <c r="M6625"/>
    </row>
    <row r="6626" spans="10:13" ht="14" x14ac:dyDescent="0.3">
      <c r="J6626"/>
      <c r="K6626" s="118"/>
      <c r="L6626"/>
      <c r="M6626"/>
    </row>
    <row r="6627" spans="10:13" ht="14" x14ac:dyDescent="0.3">
      <c r="J6627"/>
      <c r="K6627" s="118"/>
      <c r="L6627"/>
      <c r="M6627"/>
    </row>
    <row r="6628" spans="10:13" ht="14" x14ac:dyDescent="0.3">
      <c r="J6628"/>
      <c r="K6628" s="118"/>
      <c r="L6628"/>
      <c r="M6628"/>
    </row>
    <row r="6629" spans="10:13" ht="14" x14ac:dyDescent="0.3">
      <c r="J6629"/>
      <c r="K6629" s="118"/>
      <c r="L6629"/>
      <c r="M6629"/>
    </row>
    <row r="6630" spans="10:13" ht="14" x14ac:dyDescent="0.3">
      <c r="J6630"/>
      <c r="K6630" s="118"/>
      <c r="L6630"/>
      <c r="M6630"/>
    </row>
    <row r="6631" spans="10:13" ht="14" x14ac:dyDescent="0.3">
      <c r="J6631"/>
      <c r="K6631" s="118"/>
      <c r="L6631"/>
      <c r="M6631"/>
    </row>
    <row r="6632" spans="10:13" ht="14" x14ac:dyDescent="0.3">
      <c r="J6632"/>
      <c r="K6632" s="118"/>
      <c r="L6632"/>
      <c r="M6632"/>
    </row>
    <row r="6633" spans="10:13" ht="14" x14ac:dyDescent="0.3">
      <c r="J6633"/>
      <c r="K6633" s="118"/>
      <c r="L6633"/>
      <c r="M6633"/>
    </row>
    <row r="6634" spans="10:13" ht="14" x14ac:dyDescent="0.3">
      <c r="J6634"/>
      <c r="K6634" s="118"/>
      <c r="L6634"/>
      <c r="M6634"/>
    </row>
    <row r="6635" spans="10:13" ht="14" x14ac:dyDescent="0.3">
      <c r="J6635"/>
      <c r="K6635" s="118"/>
      <c r="L6635"/>
      <c r="M6635"/>
    </row>
    <row r="6636" spans="10:13" ht="14" x14ac:dyDescent="0.3">
      <c r="J6636"/>
      <c r="K6636" s="118"/>
      <c r="L6636"/>
      <c r="M6636"/>
    </row>
    <row r="6637" spans="10:13" ht="14" x14ac:dyDescent="0.3">
      <c r="J6637"/>
      <c r="K6637" s="118"/>
      <c r="L6637"/>
      <c r="M6637"/>
    </row>
    <row r="6638" spans="10:13" ht="14" x14ac:dyDescent="0.3">
      <c r="J6638"/>
      <c r="K6638" s="118"/>
      <c r="L6638"/>
      <c r="M6638"/>
    </row>
    <row r="6639" spans="10:13" ht="14" x14ac:dyDescent="0.3">
      <c r="J6639"/>
      <c r="K6639" s="118"/>
      <c r="L6639"/>
      <c r="M6639"/>
    </row>
    <row r="6640" spans="10:13" ht="14" x14ac:dyDescent="0.3">
      <c r="J6640"/>
      <c r="K6640" s="118"/>
      <c r="L6640"/>
      <c r="M6640"/>
    </row>
    <row r="6641" spans="10:13" ht="14" x14ac:dyDescent="0.3">
      <c r="J6641"/>
      <c r="K6641" s="118"/>
      <c r="L6641"/>
      <c r="M6641"/>
    </row>
    <row r="6642" spans="10:13" ht="14" x14ac:dyDescent="0.3">
      <c r="J6642"/>
      <c r="K6642" s="118"/>
      <c r="L6642"/>
      <c r="M6642"/>
    </row>
    <row r="6643" spans="10:13" ht="14" x14ac:dyDescent="0.3">
      <c r="J6643"/>
      <c r="K6643" s="118"/>
      <c r="L6643"/>
      <c r="M6643"/>
    </row>
    <row r="6644" spans="10:13" ht="14" x14ac:dyDescent="0.3">
      <c r="J6644"/>
      <c r="K6644" s="118"/>
      <c r="L6644"/>
      <c r="M6644"/>
    </row>
    <row r="6645" spans="10:13" ht="14" x14ac:dyDescent="0.3">
      <c r="J6645"/>
      <c r="K6645" s="118"/>
      <c r="L6645"/>
      <c r="M6645"/>
    </row>
    <row r="6646" spans="10:13" ht="14" x14ac:dyDescent="0.3">
      <c r="J6646"/>
      <c r="K6646" s="118"/>
      <c r="L6646"/>
      <c r="M6646"/>
    </row>
    <row r="6647" spans="10:13" ht="14" x14ac:dyDescent="0.3">
      <c r="J6647"/>
      <c r="K6647" s="118"/>
      <c r="L6647"/>
      <c r="M6647"/>
    </row>
    <row r="6648" spans="10:13" ht="14" x14ac:dyDescent="0.3">
      <c r="J6648"/>
      <c r="K6648" s="118"/>
      <c r="L6648"/>
      <c r="M6648"/>
    </row>
    <row r="6649" spans="10:13" ht="14" x14ac:dyDescent="0.3">
      <c r="J6649"/>
      <c r="K6649" s="118"/>
      <c r="L6649"/>
      <c r="M6649"/>
    </row>
    <row r="6650" spans="10:13" ht="14" x14ac:dyDescent="0.3">
      <c r="J6650"/>
      <c r="K6650" s="118"/>
      <c r="L6650"/>
      <c r="M6650"/>
    </row>
    <row r="6651" spans="10:13" ht="14" x14ac:dyDescent="0.3">
      <c r="J6651"/>
      <c r="K6651" s="118"/>
      <c r="L6651"/>
      <c r="M6651"/>
    </row>
    <row r="6652" spans="10:13" ht="14" x14ac:dyDescent="0.3">
      <c r="J6652"/>
      <c r="K6652" s="118"/>
      <c r="L6652"/>
      <c r="M6652"/>
    </row>
    <row r="6653" spans="10:13" ht="14" x14ac:dyDescent="0.3">
      <c r="J6653"/>
      <c r="K6653" s="118"/>
      <c r="L6653"/>
      <c r="M6653"/>
    </row>
    <row r="6654" spans="10:13" ht="14" x14ac:dyDescent="0.3">
      <c r="J6654"/>
      <c r="K6654" s="118"/>
      <c r="L6654"/>
      <c r="M6654"/>
    </row>
    <row r="6655" spans="10:13" ht="14" x14ac:dyDescent="0.3">
      <c r="J6655"/>
      <c r="K6655" s="118"/>
      <c r="L6655"/>
      <c r="M6655"/>
    </row>
    <row r="6656" spans="10:13" ht="14" x14ac:dyDescent="0.3">
      <c r="J6656"/>
      <c r="K6656" s="118"/>
      <c r="L6656"/>
      <c r="M6656"/>
    </row>
    <row r="6657" spans="10:13" ht="14" x14ac:dyDescent="0.3">
      <c r="J6657"/>
      <c r="K6657" s="118"/>
      <c r="L6657"/>
      <c r="M6657"/>
    </row>
    <row r="6658" spans="10:13" ht="14" x14ac:dyDescent="0.3">
      <c r="J6658"/>
      <c r="K6658" s="118"/>
      <c r="L6658"/>
      <c r="M6658"/>
    </row>
    <row r="6659" spans="10:13" ht="14" x14ac:dyDescent="0.3">
      <c r="J6659"/>
      <c r="K6659" s="118"/>
      <c r="L6659"/>
      <c r="M6659"/>
    </row>
    <row r="6660" spans="10:13" ht="14" x14ac:dyDescent="0.3">
      <c r="J6660"/>
      <c r="K6660" s="118"/>
      <c r="L6660"/>
      <c r="M6660"/>
    </row>
    <row r="6661" spans="10:13" ht="14" x14ac:dyDescent="0.3">
      <c r="J6661"/>
      <c r="K6661" s="118"/>
      <c r="L6661"/>
      <c r="M6661"/>
    </row>
    <row r="6662" spans="10:13" ht="14" x14ac:dyDescent="0.3">
      <c r="J6662"/>
      <c r="K6662" s="118"/>
      <c r="L6662"/>
      <c r="M6662"/>
    </row>
    <row r="6663" spans="10:13" ht="14" x14ac:dyDescent="0.3">
      <c r="J6663"/>
      <c r="K6663" s="118"/>
      <c r="L6663"/>
      <c r="M6663"/>
    </row>
    <row r="6664" spans="10:13" ht="14" x14ac:dyDescent="0.3">
      <c r="J6664"/>
      <c r="K6664" s="118"/>
      <c r="L6664"/>
      <c r="M6664"/>
    </row>
    <row r="6665" spans="10:13" ht="14" x14ac:dyDescent="0.3">
      <c r="J6665"/>
      <c r="K6665" s="118"/>
      <c r="L6665"/>
      <c r="M6665"/>
    </row>
    <row r="6666" spans="10:13" ht="14" x14ac:dyDescent="0.3">
      <c r="J6666"/>
      <c r="K6666" s="118"/>
      <c r="L6666"/>
      <c r="M6666"/>
    </row>
    <row r="6667" spans="10:13" ht="14" x14ac:dyDescent="0.3">
      <c r="J6667"/>
      <c r="K6667" s="118"/>
      <c r="L6667"/>
      <c r="M6667"/>
    </row>
    <row r="6668" spans="10:13" ht="14" x14ac:dyDescent="0.3">
      <c r="J6668"/>
      <c r="K6668" s="118"/>
      <c r="L6668"/>
      <c r="M6668"/>
    </row>
    <row r="6669" spans="10:13" ht="14" x14ac:dyDescent="0.3">
      <c r="J6669"/>
      <c r="K6669" s="118"/>
      <c r="L6669"/>
      <c r="M6669"/>
    </row>
    <row r="6670" spans="10:13" ht="14" x14ac:dyDescent="0.3">
      <c r="J6670"/>
      <c r="K6670" s="118"/>
      <c r="L6670"/>
      <c r="M6670"/>
    </row>
    <row r="6671" spans="10:13" ht="14" x14ac:dyDescent="0.3">
      <c r="J6671"/>
      <c r="K6671" s="118"/>
      <c r="L6671"/>
      <c r="M6671"/>
    </row>
    <row r="6672" spans="10:13" ht="14" x14ac:dyDescent="0.3">
      <c r="J6672"/>
      <c r="K6672" s="118"/>
      <c r="L6672"/>
      <c r="M6672"/>
    </row>
    <row r="6673" spans="10:13" ht="14" x14ac:dyDescent="0.3">
      <c r="J6673"/>
      <c r="K6673" s="118"/>
      <c r="L6673"/>
      <c r="M6673"/>
    </row>
    <row r="6674" spans="10:13" ht="14" x14ac:dyDescent="0.3">
      <c r="J6674"/>
      <c r="K6674" s="118"/>
      <c r="L6674"/>
      <c r="M6674"/>
    </row>
    <row r="6675" spans="10:13" ht="14" x14ac:dyDescent="0.3">
      <c r="J6675"/>
      <c r="K6675" s="118"/>
      <c r="L6675"/>
      <c r="M6675"/>
    </row>
    <row r="6676" spans="10:13" ht="14" x14ac:dyDescent="0.3">
      <c r="J6676"/>
      <c r="K6676" s="118"/>
      <c r="L6676"/>
      <c r="M6676"/>
    </row>
    <row r="6677" spans="10:13" ht="14" x14ac:dyDescent="0.3">
      <c r="J6677"/>
      <c r="K6677" s="118"/>
      <c r="L6677"/>
      <c r="M6677"/>
    </row>
    <row r="6678" spans="10:13" ht="14" x14ac:dyDescent="0.3">
      <c r="J6678"/>
      <c r="K6678" s="118"/>
      <c r="L6678"/>
      <c r="M6678"/>
    </row>
    <row r="6679" spans="10:13" ht="14" x14ac:dyDescent="0.3">
      <c r="J6679"/>
      <c r="K6679" s="118"/>
      <c r="L6679"/>
      <c r="M6679"/>
    </row>
    <row r="6680" spans="10:13" ht="14" x14ac:dyDescent="0.3">
      <c r="J6680"/>
      <c r="K6680" s="118"/>
      <c r="L6680"/>
      <c r="M6680"/>
    </row>
    <row r="6681" spans="10:13" ht="14" x14ac:dyDescent="0.3">
      <c r="J6681"/>
      <c r="K6681" s="118"/>
      <c r="L6681"/>
      <c r="M6681"/>
    </row>
    <row r="6682" spans="10:13" ht="14" x14ac:dyDescent="0.3">
      <c r="J6682"/>
      <c r="K6682" s="118"/>
      <c r="L6682"/>
      <c r="M6682"/>
    </row>
    <row r="6683" spans="10:13" ht="14" x14ac:dyDescent="0.3">
      <c r="J6683"/>
      <c r="K6683" s="118"/>
      <c r="L6683"/>
      <c r="M6683"/>
    </row>
    <row r="6684" spans="10:13" ht="14" x14ac:dyDescent="0.3">
      <c r="J6684"/>
      <c r="K6684" s="118"/>
      <c r="L6684"/>
      <c r="M6684"/>
    </row>
    <row r="6685" spans="10:13" ht="14" x14ac:dyDescent="0.3">
      <c r="J6685"/>
      <c r="K6685" s="118"/>
      <c r="L6685"/>
      <c r="M6685"/>
    </row>
    <row r="6686" spans="10:13" ht="14" x14ac:dyDescent="0.3">
      <c r="J6686"/>
      <c r="K6686" s="118"/>
      <c r="L6686"/>
      <c r="M6686"/>
    </row>
    <row r="6687" spans="10:13" ht="14" x14ac:dyDescent="0.3">
      <c r="J6687"/>
      <c r="K6687" s="118"/>
      <c r="L6687"/>
      <c r="M6687"/>
    </row>
    <row r="6688" spans="10:13" ht="14" x14ac:dyDescent="0.3">
      <c r="J6688"/>
      <c r="K6688" s="118"/>
      <c r="L6688"/>
      <c r="M6688"/>
    </row>
    <row r="6689" spans="10:13" ht="14" x14ac:dyDescent="0.3">
      <c r="J6689"/>
      <c r="K6689" s="118"/>
      <c r="L6689"/>
      <c r="M6689"/>
    </row>
    <row r="6690" spans="10:13" ht="14" x14ac:dyDescent="0.3">
      <c r="J6690"/>
      <c r="K6690" s="118"/>
      <c r="L6690"/>
      <c r="M6690"/>
    </row>
    <row r="6691" spans="10:13" ht="14" x14ac:dyDescent="0.3">
      <c r="J6691"/>
      <c r="K6691" s="118"/>
      <c r="L6691"/>
      <c r="M6691"/>
    </row>
    <row r="6692" spans="10:13" ht="14" x14ac:dyDescent="0.3">
      <c r="J6692"/>
      <c r="K6692" s="118"/>
      <c r="L6692"/>
      <c r="M6692"/>
    </row>
    <row r="6693" spans="10:13" ht="14" x14ac:dyDescent="0.3">
      <c r="J6693"/>
      <c r="K6693" s="118"/>
      <c r="L6693"/>
      <c r="M6693"/>
    </row>
    <row r="6694" spans="10:13" ht="14" x14ac:dyDescent="0.3">
      <c r="J6694"/>
      <c r="K6694" s="118"/>
      <c r="L6694"/>
      <c r="M6694"/>
    </row>
    <row r="6695" spans="10:13" ht="14" x14ac:dyDescent="0.3">
      <c r="J6695"/>
      <c r="K6695" s="118"/>
      <c r="L6695"/>
      <c r="M6695"/>
    </row>
    <row r="6696" spans="10:13" ht="14" x14ac:dyDescent="0.3">
      <c r="J6696"/>
      <c r="K6696" s="118"/>
      <c r="L6696"/>
      <c r="M6696"/>
    </row>
    <row r="6697" spans="10:13" ht="14" x14ac:dyDescent="0.3">
      <c r="J6697"/>
      <c r="K6697" s="118"/>
      <c r="L6697"/>
      <c r="M6697"/>
    </row>
    <row r="6698" spans="10:13" ht="14" x14ac:dyDescent="0.3">
      <c r="J6698"/>
      <c r="K6698" s="118"/>
      <c r="L6698"/>
      <c r="M6698"/>
    </row>
    <row r="6699" spans="10:13" ht="14" x14ac:dyDescent="0.3">
      <c r="J6699"/>
      <c r="K6699" s="118"/>
      <c r="L6699"/>
      <c r="M6699"/>
    </row>
    <row r="6700" spans="10:13" ht="14" x14ac:dyDescent="0.3">
      <c r="J6700"/>
      <c r="K6700" s="118"/>
      <c r="L6700"/>
      <c r="M6700"/>
    </row>
    <row r="6701" spans="10:13" ht="14" x14ac:dyDescent="0.3">
      <c r="J6701"/>
      <c r="K6701" s="118"/>
      <c r="L6701"/>
      <c r="M6701"/>
    </row>
    <row r="6702" spans="10:13" ht="14" x14ac:dyDescent="0.3">
      <c r="J6702"/>
      <c r="K6702" s="118"/>
      <c r="L6702"/>
      <c r="M6702"/>
    </row>
    <row r="6703" spans="10:13" ht="14" x14ac:dyDescent="0.3">
      <c r="J6703"/>
      <c r="K6703" s="118"/>
      <c r="L6703"/>
      <c r="M6703"/>
    </row>
    <row r="6704" spans="10:13" ht="14" x14ac:dyDescent="0.3">
      <c r="J6704"/>
      <c r="K6704" s="118"/>
      <c r="L6704"/>
      <c r="M6704"/>
    </row>
    <row r="6705" spans="10:13" ht="14" x14ac:dyDescent="0.3">
      <c r="J6705"/>
      <c r="K6705" s="118"/>
      <c r="L6705"/>
      <c r="M6705"/>
    </row>
    <row r="6706" spans="10:13" ht="14" x14ac:dyDescent="0.3">
      <c r="J6706"/>
      <c r="K6706" s="118"/>
      <c r="L6706"/>
      <c r="M6706"/>
    </row>
    <row r="6707" spans="10:13" ht="14" x14ac:dyDescent="0.3">
      <c r="J6707"/>
      <c r="K6707" s="118"/>
      <c r="L6707"/>
      <c r="M6707"/>
    </row>
    <row r="6708" spans="10:13" ht="14" x14ac:dyDescent="0.3">
      <c r="J6708"/>
      <c r="K6708" s="118"/>
      <c r="L6708"/>
      <c r="M6708"/>
    </row>
    <row r="6709" spans="10:13" ht="14" x14ac:dyDescent="0.3">
      <c r="J6709"/>
      <c r="K6709" s="118"/>
      <c r="L6709"/>
      <c r="M6709"/>
    </row>
    <row r="6710" spans="10:13" ht="14" x14ac:dyDescent="0.3">
      <c r="J6710"/>
      <c r="K6710" s="118"/>
      <c r="L6710"/>
      <c r="M6710"/>
    </row>
    <row r="6711" spans="10:13" ht="14" x14ac:dyDescent="0.3">
      <c r="J6711"/>
      <c r="K6711" s="118"/>
      <c r="L6711"/>
      <c r="M6711"/>
    </row>
    <row r="6712" spans="10:13" ht="14" x14ac:dyDescent="0.3">
      <c r="J6712"/>
      <c r="K6712" s="118"/>
      <c r="L6712"/>
      <c r="M6712"/>
    </row>
    <row r="6713" spans="10:13" ht="14" x14ac:dyDescent="0.3">
      <c r="J6713"/>
      <c r="K6713" s="118"/>
      <c r="L6713"/>
      <c r="M6713"/>
    </row>
    <row r="6714" spans="10:13" ht="14" x14ac:dyDescent="0.3">
      <c r="J6714"/>
      <c r="K6714" s="118"/>
      <c r="L6714"/>
      <c r="M6714"/>
    </row>
    <row r="6715" spans="10:13" ht="14" x14ac:dyDescent="0.3">
      <c r="J6715"/>
      <c r="K6715" s="118"/>
      <c r="L6715"/>
      <c r="M6715"/>
    </row>
    <row r="6716" spans="10:13" ht="14" x14ac:dyDescent="0.3">
      <c r="J6716"/>
      <c r="K6716" s="118"/>
      <c r="L6716"/>
      <c r="M6716"/>
    </row>
    <row r="6717" spans="10:13" ht="14" x14ac:dyDescent="0.3">
      <c r="J6717"/>
      <c r="K6717" s="118"/>
      <c r="L6717"/>
      <c r="M6717"/>
    </row>
    <row r="6718" spans="10:13" ht="14" x14ac:dyDescent="0.3">
      <c r="J6718"/>
      <c r="K6718" s="118"/>
      <c r="L6718"/>
      <c r="M6718"/>
    </row>
    <row r="6719" spans="10:13" ht="14" x14ac:dyDescent="0.3">
      <c r="J6719"/>
      <c r="K6719" s="118"/>
      <c r="L6719"/>
      <c r="M6719"/>
    </row>
    <row r="6720" spans="10:13" ht="14" x14ac:dyDescent="0.3">
      <c r="J6720"/>
      <c r="K6720" s="118"/>
      <c r="L6720"/>
      <c r="M6720"/>
    </row>
    <row r="6721" spans="10:13" ht="14" x14ac:dyDescent="0.3">
      <c r="J6721"/>
      <c r="K6721" s="118"/>
      <c r="L6721"/>
      <c r="M6721"/>
    </row>
    <row r="6722" spans="10:13" ht="14" x14ac:dyDescent="0.3">
      <c r="J6722"/>
      <c r="K6722" s="118"/>
      <c r="L6722"/>
      <c r="M6722"/>
    </row>
    <row r="6723" spans="10:13" ht="14" x14ac:dyDescent="0.3">
      <c r="J6723"/>
      <c r="K6723" s="118"/>
      <c r="L6723"/>
      <c r="M6723"/>
    </row>
    <row r="6724" spans="10:13" ht="14" x14ac:dyDescent="0.3">
      <c r="J6724"/>
      <c r="K6724" s="118"/>
      <c r="L6724"/>
      <c r="M6724"/>
    </row>
    <row r="6725" spans="10:13" ht="14" x14ac:dyDescent="0.3">
      <c r="J6725"/>
      <c r="K6725" s="118"/>
      <c r="L6725"/>
      <c r="M6725"/>
    </row>
    <row r="6726" spans="10:13" ht="14" x14ac:dyDescent="0.3">
      <c r="J6726"/>
      <c r="K6726" s="118"/>
      <c r="L6726"/>
      <c r="M6726"/>
    </row>
    <row r="6727" spans="10:13" ht="14" x14ac:dyDescent="0.3">
      <c r="J6727"/>
      <c r="K6727" s="118"/>
      <c r="L6727"/>
      <c r="M6727"/>
    </row>
    <row r="6728" spans="10:13" ht="14" x14ac:dyDescent="0.3">
      <c r="J6728"/>
      <c r="K6728" s="118"/>
      <c r="L6728"/>
      <c r="M6728"/>
    </row>
    <row r="6729" spans="10:13" ht="14" x14ac:dyDescent="0.3">
      <c r="J6729"/>
      <c r="K6729" s="118"/>
      <c r="L6729"/>
      <c r="M6729"/>
    </row>
    <row r="6730" spans="10:13" ht="14" x14ac:dyDescent="0.3">
      <c r="J6730"/>
      <c r="K6730" s="118"/>
      <c r="L6730"/>
      <c r="M6730"/>
    </row>
    <row r="6731" spans="10:13" ht="14" x14ac:dyDescent="0.3">
      <c r="J6731"/>
      <c r="K6731" s="118"/>
      <c r="L6731"/>
      <c r="M6731"/>
    </row>
    <row r="6732" spans="10:13" ht="14" x14ac:dyDescent="0.3">
      <c r="J6732"/>
      <c r="K6732" s="118"/>
      <c r="L6732"/>
      <c r="M6732"/>
    </row>
    <row r="6733" spans="10:13" ht="14" x14ac:dyDescent="0.3">
      <c r="J6733"/>
      <c r="K6733" s="118"/>
      <c r="L6733"/>
      <c r="M6733"/>
    </row>
    <row r="6734" spans="10:13" ht="14" x14ac:dyDescent="0.3">
      <c r="J6734"/>
      <c r="K6734" s="118"/>
      <c r="L6734"/>
      <c r="M6734"/>
    </row>
    <row r="6735" spans="10:13" ht="14" x14ac:dyDescent="0.3">
      <c r="J6735"/>
      <c r="K6735" s="118"/>
      <c r="L6735"/>
      <c r="M6735"/>
    </row>
    <row r="6736" spans="10:13" ht="14" x14ac:dyDescent="0.3">
      <c r="J6736"/>
      <c r="K6736" s="118"/>
      <c r="L6736"/>
      <c r="M6736"/>
    </row>
    <row r="6737" spans="10:13" ht="14" x14ac:dyDescent="0.3">
      <c r="J6737"/>
      <c r="K6737" s="118"/>
      <c r="L6737"/>
      <c r="M6737"/>
    </row>
    <row r="6738" spans="10:13" ht="14" x14ac:dyDescent="0.3">
      <c r="J6738"/>
      <c r="K6738" s="118"/>
      <c r="L6738"/>
      <c r="M6738"/>
    </row>
    <row r="6739" spans="10:13" ht="14" x14ac:dyDescent="0.3">
      <c r="J6739"/>
      <c r="K6739" s="118"/>
      <c r="L6739"/>
      <c r="M6739"/>
    </row>
    <row r="6740" spans="10:13" ht="14" x14ac:dyDescent="0.3">
      <c r="J6740"/>
      <c r="K6740" s="118"/>
      <c r="L6740"/>
      <c r="M6740"/>
    </row>
    <row r="6741" spans="10:13" ht="14" x14ac:dyDescent="0.3">
      <c r="J6741"/>
      <c r="K6741" s="118"/>
      <c r="L6741"/>
      <c r="M6741"/>
    </row>
    <row r="6742" spans="10:13" ht="14" x14ac:dyDescent="0.3">
      <c r="J6742"/>
      <c r="K6742" s="118"/>
      <c r="L6742"/>
      <c r="M6742"/>
    </row>
    <row r="6743" spans="10:13" ht="14" x14ac:dyDescent="0.3">
      <c r="J6743"/>
      <c r="K6743" s="118"/>
      <c r="L6743"/>
      <c r="M6743"/>
    </row>
    <row r="6744" spans="10:13" ht="14" x14ac:dyDescent="0.3">
      <c r="J6744"/>
      <c r="K6744" s="118"/>
      <c r="L6744"/>
      <c r="M6744"/>
    </row>
    <row r="6745" spans="10:13" ht="14" x14ac:dyDescent="0.3">
      <c r="J6745"/>
      <c r="K6745" s="118"/>
      <c r="L6745"/>
      <c r="M6745"/>
    </row>
    <row r="6746" spans="10:13" ht="14" x14ac:dyDescent="0.3">
      <c r="J6746"/>
      <c r="K6746" s="118"/>
      <c r="L6746"/>
      <c r="M6746"/>
    </row>
    <row r="6747" spans="10:13" ht="14" x14ac:dyDescent="0.3">
      <c r="J6747"/>
      <c r="K6747" s="118"/>
      <c r="L6747"/>
      <c r="M6747"/>
    </row>
    <row r="6748" spans="10:13" ht="14" x14ac:dyDescent="0.3">
      <c r="J6748"/>
      <c r="K6748" s="118"/>
      <c r="L6748"/>
      <c r="M6748"/>
    </row>
    <row r="6749" spans="10:13" ht="14" x14ac:dyDescent="0.3">
      <c r="J6749"/>
      <c r="K6749" s="118"/>
      <c r="L6749"/>
      <c r="M6749"/>
    </row>
    <row r="6750" spans="10:13" ht="14" x14ac:dyDescent="0.3">
      <c r="J6750"/>
      <c r="K6750" s="118"/>
      <c r="L6750"/>
      <c r="M6750"/>
    </row>
    <row r="6751" spans="10:13" ht="14" x14ac:dyDescent="0.3">
      <c r="J6751"/>
      <c r="K6751" s="118"/>
      <c r="L6751"/>
      <c r="M6751"/>
    </row>
    <row r="6752" spans="10:13" ht="14" x14ac:dyDescent="0.3">
      <c r="J6752"/>
      <c r="K6752" s="118"/>
      <c r="L6752"/>
      <c r="M6752"/>
    </row>
    <row r="6753" spans="10:13" ht="14" x14ac:dyDescent="0.3">
      <c r="J6753"/>
      <c r="K6753" s="118"/>
      <c r="L6753"/>
      <c r="M6753"/>
    </row>
    <row r="6754" spans="10:13" ht="14" x14ac:dyDescent="0.3">
      <c r="J6754"/>
      <c r="K6754" s="118"/>
      <c r="L6754"/>
      <c r="M6754"/>
    </row>
    <row r="6755" spans="10:13" ht="14" x14ac:dyDescent="0.3">
      <c r="J6755"/>
      <c r="K6755" s="118"/>
      <c r="L6755"/>
      <c r="M6755"/>
    </row>
    <row r="6756" spans="10:13" ht="14" x14ac:dyDescent="0.3">
      <c r="J6756"/>
      <c r="K6756" s="118"/>
      <c r="L6756"/>
      <c r="M6756"/>
    </row>
    <row r="6757" spans="10:13" ht="14" x14ac:dyDescent="0.3">
      <c r="J6757"/>
      <c r="K6757" s="118"/>
      <c r="L6757"/>
      <c r="M6757"/>
    </row>
    <row r="6758" spans="10:13" ht="14" x14ac:dyDescent="0.3">
      <c r="J6758"/>
      <c r="K6758" s="118"/>
      <c r="L6758"/>
      <c r="M6758"/>
    </row>
    <row r="6759" spans="10:13" ht="14" x14ac:dyDescent="0.3">
      <c r="J6759"/>
      <c r="K6759" s="118"/>
      <c r="L6759"/>
      <c r="M6759"/>
    </row>
    <row r="6760" spans="10:13" ht="14" x14ac:dyDescent="0.3">
      <c r="J6760"/>
      <c r="K6760" s="118"/>
      <c r="L6760"/>
      <c r="M6760"/>
    </row>
    <row r="6761" spans="10:13" ht="14" x14ac:dyDescent="0.3">
      <c r="J6761"/>
      <c r="K6761" s="118"/>
      <c r="L6761"/>
      <c r="M6761"/>
    </row>
    <row r="6762" spans="10:13" ht="14" x14ac:dyDescent="0.3">
      <c r="J6762"/>
      <c r="K6762" s="118"/>
      <c r="L6762"/>
      <c r="M6762"/>
    </row>
    <row r="6763" spans="10:13" ht="14" x14ac:dyDescent="0.3">
      <c r="J6763"/>
      <c r="K6763" s="118"/>
      <c r="L6763"/>
      <c r="M6763"/>
    </row>
    <row r="6764" spans="10:13" ht="14" x14ac:dyDescent="0.3">
      <c r="J6764"/>
      <c r="K6764" s="118"/>
      <c r="L6764"/>
      <c r="M6764"/>
    </row>
    <row r="6765" spans="10:13" ht="14" x14ac:dyDescent="0.3">
      <c r="J6765"/>
      <c r="K6765" s="118"/>
      <c r="L6765"/>
      <c r="M6765"/>
    </row>
    <row r="6766" spans="10:13" ht="14" x14ac:dyDescent="0.3">
      <c r="J6766"/>
      <c r="K6766" s="118"/>
      <c r="L6766"/>
      <c r="M6766"/>
    </row>
    <row r="6767" spans="10:13" ht="14" x14ac:dyDescent="0.3">
      <c r="J6767"/>
      <c r="K6767" s="118"/>
      <c r="L6767"/>
      <c r="M6767"/>
    </row>
    <row r="6768" spans="10:13" ht="14" x14ac:dyDescent="0.3">
      <c r="J6768"/>
      <c r="K6768" s="118"/>
      <c r="L6768"/>
      <c r="M6768"/>
    </row>
    <row r="6769" spans="10:13" ht="14" x14ac:dyDescent="0.3">
      <c r="J6769"/>
      <c r="K6769" s="118"/>
      <c r="L6769"/>
      <c r="M6769"/>
    </row>
    <row r="6770" spans="10:13" ht="14" x14ac:dyDescent="0.3">
      <c r="J6770"/>
      <c r="K6770" s="118"/>
      <c r="L6770"/>
      <c r="M6770"/>
    </row>
    <row r="6771" spans="10:13" ht="14" x14ac:dyDescent="0.3">
      <c r="J6771"/>
      <c r="K6771" s="118"/>
      <c r="L6771"/>
      <c r="M6771"/>
    </row>
    <row r="6772" spans="10:13" ht="14" x14ac:dyDescent="0.3">
      <c r="J6772"/>
      <c r="K6772" s="118"/>
      <c r="L6772"/>
      <c r="M6772"/>
    </row>
    <row r="6773" spans="10:13" ht="14" x14ac:dyDescent="0.3">
      <c r="J6773"/>
      <c r="K6773" s="118"/>
      <c r="L6773"/>
      <c r="M6773"/>
    </row>
    <row r="6774" spans="10:13" ht="14" x14ac:dyDescent="0.3">
      <c r="J6774"/>
      <c r="K6774" s="118"/>
      <c r="L6774"/>
      <c r="M6774"/>
    </row>
    <row r="6775" spans="10:13" ht="14" x14ac:dyDescent="0.3">
      <c r="J6775"/>
      <c r="K6775" s="118"/>
      <c r="L6775"/>
      <c r="M6775"/>
    </row>
    <row r="6776" spans="10:13" ht="14" x14ac:dyDescent="0.3">
      <c r="J6776"/>
      <c r="K6776" s="118"/>
      <c r="L6776"/>
      <c r="M6776"/>
    </row>
    <row r="6777" spans="10:13" ht="14" x14ac:dyDescent="0.3">
      <c r="J6777"/>
      <c r="K6777" s="118"/>
      <c r="L6777"/>
      <c r="M6777"/>
    </row>
    <row r="6778" spans="10:13" ht="14" x14ac:dyDescent="0.3">
      <c r="J6778"/>
      <c r="K6778" s="118"/>
      <c r="L6778"/>
      <c r="M6778"/>
    </row>
    <row r="6779" spans="10:13" ht="14" x14ac:dyDescent="0.3">
      <c r="J6779"/>
      <c r="K6779" s="118"/>
      <c r="L6779"/>
      <c r="M6779"/>
    </row>
    <row r="6780" spans="10:13" ht="14" x14ac:dyDescent="0.3">
      <c r="J6780"/>
      <c r="K6780" s="118"/>
      <c r="L6780"/>
      <c r="M6780"/>
    </row>
    <row r="6781" spans="10:13" ht="14" x14ac:dyDescent="0.3">
      <c r="J6781"/>
      <c r="K6781" s="118"/>
      <c r="L6781"/>
      <c r="M6781"/>
    </row>
    <row r="6782" spans="10:13" ht="14" x14ac:dyDescent="0.3">
      <c r="J6782"/>
      <c r="K6782" s="118"/>
      <c r="L6782"/>
      <c r="M6782"/>
    </row>
    <row r="6783" spans="10:13" ht="14" x14ac:dyDescent="0.3">
      <c r="J6783"/>
      <c r="K6783" s="118"/>
      <c r="L6783"/>
      <c r="M6783"/>
    </row>
    <row r="6784" spans="10:13" ht="14" x14ac:dyDescent="0.3">
      <c r="J6784"/>
      <c r="K6784" s="118"/>
      <c r="L6784"/>
      <c r="M6784"/>
    </row>
    <row r="6785" spans="10:13" ht="14" x14ac:dyDescent="0.3">
      <c r="J6785"/>
      <c r="K6785" s="118"/>
      <c r="L6785"/>
      <c r="M6785"/>
    </row>
    <row r="6786" spans="10:13" ht="14" x14ac:dyDescent="0.3">
      <c r="J6786"/>
      <c r="K6786" s="118"/>
      <c r="L6786"/>
      <c r="M6786"/>
    </row>
    <row r="6787" spans="10:13" ht="14" x14ac:dyDescent="0.3">
      <c r="J6787"/>
      <c r="K6787" s="118"/>
      <c r="L6787"/>
      <c r="M6787"/>
    </row>
    <row r="6788" spans="10:13" ht="14" x14ac:dyDescent="0.3">
      <c r="J6788"/>
      <c r="K6788" s="118"/>
      <c r="L6788"/>
      <c r="M6788"/>
    </row>
    <row r="6789" spans="10:13" ht="14" x14ac:dyDescent="0.3">
      <c r="J6789"/>
      <c r="K6789" s="118"/>
      <c r="L6789"/>
      <c r="M6789"/>
    </row>
    <row r="6790" spans="10:13" ht="14" x14ac:dyDescent="0.3">
      <c r="J6790"/>
      <c r="K6790" s="118"/>
      <c r="L6790"/>
      <c r="M6790"/>
    </row>
    <row r="6791" spans="10:13" ht="14" x14ac:dyDescent="0.3">
      <c r="J6791"/>
      <c r="K6791" s="118"/>
      <c r="L6791"/>
      <c r="M6791"/>
    </row>
    <row r="6792" spans="10:13" ht="14" x14ac:dyDescent="0.3">
      <c r="J6792"/>
      <c r="K6792" s="118"/>
      <c r="L6792"/>
      <c r="M6792"/>
    </row>
    <row r="6793" spans="10:13" ht="14" x14ac:dyDescent="0.3">
      <c r="J6793"/>
      <c r="K6793" s="118"/>
      <c r="L6793"/>
      <c r="M6793"/>
    </row>
    <row r="6794" spans="10:13" ht="14" x14ac:dyDescent="0.3">
      <c r="J6794"/>
      <c r="K6794" s="118"/>
      <c r="L6794"/>
      <c r="M6794"/>
    </row>
    <row r="6795" spans="10:13" ht="14" x14ac:dyDescent="0.3">
      <c r="J6795"/>
      <c r="K6795" s="118"/>
      <c r="L6795"/>
      <c r="M6795"/>
    </row>
    <row r="6796" spans="10:13" ht="14" x14ac:dyDescent="0.3">
      <c r="J6796"/>
      <c r="K6796" s="118"/>
      <c r="L6796"/>
      <c r="M6796"/>
    </row>
    <row r="6797" spans="10:13" ht="14" x14ac:dyDescent="0.3">
      <c r="J6797"/>
      <c r="K6797" s="118"/>
      <c r="L6797"/>
      <c r="M6797"/>
    </row>
    <row r="6798" spans="10:13" ht="14" x14ac:dyDescent="0.3">
      <c r="J6798"/>
      <c r="K6798" s="118"/>
      <c r="L6798"/>
      <c r="M6798"/>
    </row>
    <row r="6799" spans="10:13" ht="14" x14ac:dyDescent="0.3">
      <c r="J6799"/>
      <c r="K6799" s="118"/>
      <c r="L6799"/>
      <c r="M6799"/>
    </row>
    <row r="6800" spans="10:13" ht="14" x14ac:dyDescent="0.3">
      <c r="J6800"/>
      <c r="K6800" s="118"/>
      <c r="L6800"/>
      <c r="M6800"/>
    </row>
    <row r="6801" spans="10:13" ht="14" x14ac:dyDescent="0.3">
      <c r="J6801"/>
      <c r="K6801" s="118"/>
      <c r="L6801"/>
      <c r="M6801"/>
    </row>
    <row r="6802" spans="10:13" ht="14" x14ac:dyDescent="0.3">
      <c r="J6802"/>
      <c r="K6802" s="118"/>
      <c r="L6802"/>
      <c r="M6802"/>
    </row>
    <row r="6803" spans="10:13" ht="14" x14ac:dyDescent="0.3">
      <c r="J6803"/>
      <c r="K6803" s="118"/>
      <c r="L6803"/>
      <c r="M6803"/>
    </row>
    <row r="6804" spans="10:13" ht="14" x14ac:dyDescent="0.3">
      <c r="J6804"/>
      <c r="K6804" s="118"/>
      <c r="L6804"/>
      <c r="M6804"/>
    </row>
    <row r="6805" spans="10:13" ht="14" x14ac:dyDescent="0.3">
      <c r="J6805"/>
      <c r="K6805" s="118"/>
      <c r="L6805"/>
      <c r="M6805"/>
    </row>
    <row r="6806" spans="10:13" ht="14" x14ac:dyDescent="0.3">
      <c r="J6806"/>
      <c r="K6806" s="118"/>
      <c r="L6806"/>
      <c r="M6806"/>
    </row>
    <row r="6807" spans="10:13" ht="14" x14ac:dyDescent="0.3">
      <c r="J6807"/>
      <c r="K6807" s="118"/>
      <c r="L6807"/>
      <c r="M6807"/>
    </row>
    <row r="6808" spans="10:13" ht="14" x14ac:dyDescent="0.3">
      <c r="J6808"/>
      <c r="K6808" s="118"/>
      <c r="L6808"/>
      <c r="M6808"/>
    </row>
    <row r="6809" spans="10:13" ht="14" x14ac:dyDescent="0.3">
      <c r="J6809"/>
      <c r="K6809" s="118"/>
      <c r="L6809"/>
      <c r="M6809"/>
    </row>
    <row r="6810" spans="10:13" ht="14" x14ac:dyDescent="0.3">
      <c r="J6810"/>
      <c r="K6810" s="118"/>
      <c r="L6810"/>
      <c r="M6810"/>
    </row>
    <row r="6811" spans="10:13" ht="14" x14ac:dyDescent="0.3">
      <c r="J6811"/>
      <c r="K6811" s="118"/>
      <c r="L6811"/>
      <c r="M6811"/>
    </row>
    <row r="6812" spans="10:13" ht="14" x14ac:dyDescent="0.3">
      <c r="J6812"/>
      <c r="K6812" s="118"/>
      <c r="L6812"/>
      <c r="M6812"/>
    </row>
    <row r="6813" spans="10:13" ht="14" x14ac:dyDescent="0.3">
      <c r="J6813"/>
      <c r="K6813" s="118"/>
      <c r="L6813"/>
      <c r="M6813"/>
    </row>
    <row r="6814" spans="10:13" ht="14" x14ac:dyDescent="0.3">
      <c r="J6814"/>
      <c r="K6814" s="118"/>
      <c r="L6814"/>
      <c r="M6814"/>
    </row>
    <row r="6815" spans="10:13" ht="14" x14ac:dyDescent="0.3">
      <c r="J6815"/>
      <c r="K6815" s="118"/>
      <c r="L6815"/>
      <c r="M6815"/>
    </row>
    <row r="6816" spans="10:13" ht="14" x14ac:dyDescent="0.3">
      <c r="J6816"/>
      <c r="K6816" s="118"/>
      <c r="L6816"/>
      <c r="M6816"/>
    </row>
    <row r="6817" spans="10:13" ht="14" x14ac:dyDescent="0.3">
      <c r="J6817"/>
      <c r="K6817" s="118"/>
      <c r="L6817"/>
      <c r="M6817"/>
    </row>
    <row r="6818" spans="10:13" ht="14" x14ac:dyDescent="0.3">
      <c r="J6818"/>
      <c r="K6818" s="118"/>
      <c r="L6818"/>
      <c r="M6818"/>
    </row>
    <row r="6819" spans="10:13" ht="14" x14ac:dyDescent="0.3">
      <c r="J6819"/>
      <c r="K6819" s="118"/>
      <c r="L6819"/>
      <c r="M6819"/>
    </row>
    <row r="6820" spans="10:13" ht="14" x14ac:dyDescent="0.3">
      <c r="J6820"/>
      <c r="K6820" s="118"/>
      <c r="L6820"/>
      <c r="M6820"/>
    </row>
    <row r="6821" spans="10:13" ht="14" x14ac:dyDescent="0.3">
      <c r="J6821"/>
      <c r="K6821" s="118"/>
      <c r="L6821"/>
      <c r="M6821"/>
    </row>
    <row r="6822" spans="10:13" ht="14" x14ac:dyDescent="0.3">
      <c r="J6822"/>
      <c r="K6822" s="118"/>
      <c r="L6822"/>
      <c r="M6822"/>
    </row>
    <row r="6823" spans="10:13" ht="14" x14ac:dyDescent="0.3">
      <c r="J6823"/>
      <c r="K6823" s="118"/>
      <c r="L6823"/>
      <c r="M6823"/>
    </row>
    <row r="6824" spans="10:13" ht="14" x14ac:dyDescent="0.3">
      <c r="J6824"/>
      <c r="K6824" s="118"/>
      <c r="L6824"/>
      <c r="M6824"/>
    </row>
    <row r="6825" spans="10:13" ht="14" x14ac:dyDescent="0.3">
      <c r="J6825"/>
      <c r="K6825" s="118"/>
      <c r="L6825"/>
      <c r="M6825"/>
    </row>
    <row r="6826" spans="10:13" ht="14" x14ac:dyDescent="0.3">
      <c r="J6826"/>
      <c r="K6826" s="118"/>
      <c r="L6826"/>
      <c r="M6826"/>
    </row>
    <row r="6827" spans="10:13" ht="14" x14ac:dyDescent="0.3">
      <c r="J6827"/>
      <c r="K6827" s="118"/>
      <c r="L6827"/>
      <c r="M6827"/>
    </row>
    <row r="6828" spans="10:13" ht="14" x14ac:dyDescent="0.3">
      <c r="J6828"/>
      <c r="K6828" s="118"/>
      <c r="L6828"/>
      <c r="M6828"/>
    </row>
    <row r="6829" spans="10:13" ht="14" x14ac:dyDescent="0.3">
      <c r="J6829"/>
      <c r="K6829" s="118"/>
      <c r="L6829"/>
      <c r="M6829"/>
    </row>
    <row r="6830" spans="10:13" ht="14" x14ac:dyDescent="0.3">
      <c r="J6830"/>
      <c r="K6830" s="118"/>
      <c r="L6830"/>
      <c r="M6830"/>
    </row>
    <row r="6831" spans="10:13" ht="14" x14ac:dyDescent="0.3">
      <c r="J6831"/>
      <c r="K6831" s="118"/>
      <c r="L6831"/>
      <c r="M6831"/>
    </row>
    <row r="6832" spans="10:13" ht="14" x14ac:dyDescent="0.3">
      <c r="J6832"/>
      <c r="K6832" s="118"/>
      <c r="L6832"/>
      <c r="M6832"/>
    </row>
    <row r="6833" spans="10:13" ht="14" x14ac:dyDescent="0.3">
      <c r="J6833"/>
      <c r="K6833" s="118"/>
      <c r="L6833"/>
      <c r="M6833"/>
    </row>
    <row r="6834" spans="10:13" ht="14" x14ac:dyDescent="0.3">
      <c r="J6834"/>
      <c r="K6834" s="118"/>
      <c r="L6834"/>
      <c r="M6834"/>
    </row>
    <row r="6835" spans="10:13" ht="14" x14ac:dyDescent="0.3">
      <c r="J6835"/>
      <c r="K6835" s="118"/>
      <c r="L6835"/>
      <c r="M6835"/>
    </row>
    <row r="6836" spans="10:13" ht="14" x14ac:dyDescent="0.3">
      <c r="J6836"/>
      <c r="K6836" s="118"/>
      <c r="L6836"/>
      <c r="M6836"/>
    </row>
    <row r="6837" spans="10:13" ht="14" x14ac:dyDescent="0.3">
      <c r="J6837"/>
      <c r="K6837" s="118"/>
      <c r="L6837"/>
      <c r="M6837"/>
    </row>
    <row r="6838" spans="10:13" ht="14" x14ac:dyDescent="0.3">
      <c r="J6838"/>
      <c r="K6838" s="118"/>
      <c r="L6838"/>
      <c r="M6838"/>
    </row>
    <row r="6839" spans="10:13" ht="14" x14ac:dyDescent="0.3">
      <c r="J6839"/>
      <c r="K6839" s="118"/>
      <c r="L6839"/>
      <c r="M6839"/>
    </row>
    <row r="6840" spans="10:13" ht="14" x14ac:dyDescent="0.3">
      <c r="J6840"/>
      <c r="K6840" s="118"/>
      <c r="L6840"/>
      <c r="M6840"/>
    </row>
    <row r="6841" spans="10:13" ht="14" x14ac:dyDescent="0.3">
      <c r="J6841"/>
      <c r="K6841" s="118"/>
      <c r="L6841"/>
      <c r="M6841"/>
    </row>
    <row r="6842" spans="10:13" ht="14" x14ac:dyDescent="0.3">
      <c r="J6842"/>
      <c r="K6842" s="118"/>
      <c r="L6842"/>
      <c r="M6842"/>
    </row>
    <row r="6843" spans="10:13" ht="14" x14ac:dyDescent="0.3">
      <c r="J6843"/>
      <c r="K6843" s="118"/>
      <c r="L6843"/>
      <c r="M6843"/>
    </row>
    <row r="6844" spans="10:13" ht="14" x14ac:dyDescent="0.3">
      <c r="J6844"/>
      <c r="K6844" s="118"/>
      <c r="L6844"/>
      <c r="M6844"/>
    </row>
    <row r="6845" spans="10:13" ht="14" x14ac:dyDescent="0.3">
      <c r="J6845"/>
      <c r="K6845" s="118"/>
      <c r="L6845"/>
      <c r="M6845"/>
    </row>
    <row r="6846" spans="10:13" ht="14" x14ac:dyDescent="0.3">
      <c r="J6846"/>
      <c r="K6846" s="118"/>
      <c r="L6846"/>
      <c r="M6846"/>
    </row>
    <row r="6847" spans="10:13" ht="14" x14ac:dyDescent="0.3">
      <c r="J6847"/>
      <c r="K6847" s="118"/>
      <c r="L6847"/>
      <c r="M6847"/>
    </row>
    <row r="6848" spans="10:13" ht="14" x14ac:dyDescent="0.3">
      <c r="J6848"/>
      <c r="K6848" s="118"/>
      <c r="L6848"/>
      <c r="M6848"/>
    </row>
    <row r="6849" spans="10:13" ht="14" x14ac:dyDescent="0.3">
      <c r="J6849"/>
      <c r="K6849" s="118"/>
      <c r="L6849"/>
      <c r="M6849"/>
    </row>
    <row r="6850" spans="10:13" ht="14" x14ac:dyDescent="0.3">
      <c r="J6850"/>
      <c r="K6850" s="118"/>
      <c r="L6850"/>
      <c r="M6850"/>
    </row>
    <row r="6851" spans="10:13" ht="14" x14ac:dyDescent="0.3">
      <c r="J6851"/>
      <c r="K6851" s="118"/>
      <c r="L6851"/>
      <c r="M6851"/>
    </row>
    <row r="6852" spans="10:13" ht="14" x14ac:dyDescent="0.3">
      <c r="J6852"/>
      <c r="K6852" s="118"/>
      <c r="L6852"/>
      <c r="M6852"/>
    </row>
    <row r="6853" spans="10:13" ht="14" x14ac:dyDescent="0.3">
      <c r="J6853"/>
      <c r="K6853" s="118"/>
      <c r="L6853"/>
      <c r="M6853"/>
    </row>
    <row r="6854" spans="10:13" ht="14" x14ac:dyDescent="0.3">
      <c r="J6854"/>
      <c r="K6854" s="118"/>
      <c r="L6854"/>
      <c r="M6854"/>
    </row>
    <row r="6855" spans="10:13" ht="14" x14ac:dyDescent="0.3">
      <c r="J6855"/>
      <c r="K6855" s="118"/>
      <c r="L6855"/>
      <c r="M6855"/>
    </row>
    <row r="6856" spans="10:13" ht="14" x14ac:dyDescent="0.3">
      <c r="J6856"/>
      <c r="K6856" s="118"/>
      <c r="L6856"/>
      <c r="M6856"/>
    </row>
    <row r="6857" spans="10:13" ht="14" x14ac:dyDescent="0.3">
      <c r="J6857"/>
      <c r="K6857" s="118"/>
      <c r="L6857"/>
      <c r="M6857"/>
    </row>
    <row r="6858" spans="10:13" ht="14" x14ac:dyDescent="0.3">
      <c r="J6858"/>
      <c r="K6858" s="118"/>
      <c r="L6858"/>
      <c r="M6858"/>
    </row>
    <row r="6859" spans="10:13" ht="14" x14ac:dyDescent="0.3">
      <c r="J6859"/>
      <c r="K6859" s="118"/>
      <c r="L6859"/>
      <c r="M6859"/>
    </row>
    <row r="6860" spans="10:13" ht="14" x14ac:dyDescent="0.3">
      <c r="J6860"/>
      <c r="K6860" s="118"/>
      <c r="L6860"/>
      <c r="M6860"/>
    </row>
    <row r="6861" spans="10:13" ht="14" x14ac:dyDescent="0.3">
      <c r="J6861"/>
      <c r="K6861" s="118"/>
      <c r="L6861"/>
      <c r="M6861"/>
    </row>
    <row r="6862" spans="10:13" ht="14" x14ac:dyDescent="0.3">
      <c r="J6862"/>
      <c r="K6862" s="118"/>
      <c r="L6862"/>
      <c r="M6862"/>
    </row>
    <row r="6863" spans="10:13" ht="14" x14ac:dyDescent="0.3">
      <c r="J6863"/>
      <c r="K6863" s="118"/>
      <c r="L6863"/>
      <c r="M6863"/>
    </row>
    <row r="6864" spans="10:13" ht="14" x14ac:dyDescent="0.3">
      <c r="J6864"/>
      <c r="K6864" s="118"/>
      <c r="L6864"/>
      <c r="M6864"/>
    </row>
    <row r="6865" spans="10:13" ht="14" x14ac:dyDescent="0.3">
      <c r="J6865"/>
      <c r="K6865" s="118"/>
      <c r="L6865"/>
      <c r="M6865"/>
    </row>
    <row r="6866" spans="10:13" ht="14" x14ac:dyDescent="0.3">
      <c r="J6866"/>
      <c r="K6866" s="118"/>
      <c r="L6866"/>
      <c r="M6866"/>
    </row>
    <row r="6867" spans="10:13" ht="14" x14ac:dyDescent="0.3">
      <c r="J6867"/>
      <c r="K6867" s="118"/>
      <c r="L6867"/>
      <c r="M6867"/>
    </row>
    <row r="6868" spans="10:13" ht="14" x14ac:dyDescent="0.3">
      <c r="J6868"/>
      <c r="K6868" s="118"/>
      <c r="L6868"/>
      <c r="M6868"/>
    </row>
    <row r="6869" spans="10:13" ht="14" x14ac:dyDescent="0.3">
      <c r="J6869"/>
      <c r="K6869" s="118"/>
      <c r="L6869"/>
      <c r="M6869"/>
    </row>
    <row r="6870" spans="10:13" ht="14" x14ac:dyDescent="0.3">
      <c r="J6870"/>
      <c r="K6870" s="118"/>
      <c r="L6870"/>
      <c r="M6870"/>
    </row>
    <row r="6871" spans="10:13" ht="14" x14ac:dyDescent="0.3">
      <c r="J6871"/>
      <c r="K6871" s="118"/>
      <c r="L6871"/>
      <c r="M6871"/>
    </row>
    <row r="6872" spans="10:13" ht="14" x14ac:dyDescent="0.3">
      <c r="J6872"/>
      <c r="K6872" s="118"/>
      <c r="L6872"/>
      <c r="M6872"/>
    </row>
    <row r="6873" spans="10:13" ht="14" x14ac:dyDescent="0.3">
      <c r="J6873"/>
      <c r="K6873" s="118"/>
      <c r="L6873"/>
      <c r="M6873"/>
    </row>
    <row r="6874" spans="10:13" ht="14" x14ac:dyDescent="0.3">
      <c r="J6874"/>
      <c r="K6874" s="118"/>
      <c r="L6874"/>
      <c r="M6874"/>
    </row>
    <row r="6875" spans="10:13" ht="14" x14ac:dyDescent="0.3">
      <c r="J6875"/>
      <c r="K6875" s="118"/>
      <c r="L6875"/>
      <c r="M6875"/>
    </row>
    <row r="6876" spans="10:13" ht="14" x14ac:dyDescent="0.3">
      <c r="J6876"/>
      <c r="K6876" s="118"/>
      <c r="L6876"/>
      <c r="M6876"/>
    </row>
    <row r="6877" spans="10:13" ht="14" x14ac:dyDescent="0.3">
      <c r="J6877"/>
      <c r="K6877" s="118"/>
      <c r="L6877"/>
      <c r="M6877"/>
    </row>
    <row r="6878" spans="10:13" ht="14" x14ac:dyDescent="0.3">
      <c r="J6878"/>
      <c r="K6878" s="118"/>
      <c r="L6878"/>
      <c r="M6878"/>
    </row>
    <row r="6879" spans="10:13" ht="14" x14ac:dyDescent="0.3">
      <c r="J6879"/>
      <c r="K6879" s="118"/>
      <c r="L6879"/>
      <c r="M6879"/>
    </row>
    <row r="6880" spans="10:13" ht="14" x14ac:dyDescent="0.3">
      <c r="J6880"/>
      <c r="K6880" s="118"/>
      <c r="L6880"/>
      <c r="M6880"/>
    </row>
    <row r="6881" spans="10:13" ht="14" x14ac:dyDescent="0.3">
      <c r="J6881"/>
      <c r="K6881" s="118"/>
      <c r="L6881"/>
      <c r="M6881"/>
    </row>
    <row r="6882" spans="10:13" ht="14" x14ac:dyDescent="0.3">
      <c r="J6882"/>
      <c r="K6882" s="118"/>
      <c r="L6882"/>
      <c r="M6882"/>
    </row>
    <row r="6883" spans="10:13" ht="14" x14ac:dyDescent="0.3">
      <c r="J6883"/>
      <c r="K6883" s="118"/>
      <c r="L6883"/>
      <c r="M6883"/>
    </row>
    <row r="6884" spans="10:13" ht="14" x14ac:dyDescent="0.3">
      <c r="J6884"/>
      <c r="K6884" s="118"/>
      <c r="L6884"/>
      <c r="M6884"/>
    </row>
    <row r="6885" spans="10:13" ht="14" x14ac:dyDescent="0.3">
      <c r="J6885"/>
      <c r="K6885" s="118"/>
      <c r="L6885"/>
      <c r="M6885"/>
    </row>
    <row r="6886" spans="10:13" ht="14" x14ac:dyDescent="0.3">
      <c r="J6886"/>
      <c r="K6886" s="118"/>
      <c r="L6886"/>
      <c r="M6886"/>
    </row>
    <row r="6887" spans="10:13" ht="14" x14ac:dyDescent="0.3">
      <c r="J6887"/>
      <c r="K6887" s="118"/>
      <c r="L6887"/>
      <c r="M6887"/>
    </row>
    <row r="6888" spans="10:13" ht="14" x14ac:dyDescent="0.3">
      <c r="J6888"/>
      <c r="K6888" s="118"/>
      <c r="L6888"/>
      <c r="M6888"/>
    </row>
    <row r="6889" spans="10:13" ht="14" x14ac:dyDescent="0.3">
      <c r="J6889"/>
      <c r="K6889" s="118"/>
      <c r="L6889"/>
      <c r="M6889"/>
    </row>
    <row r="6890" spans="10:13" ht="14" x14ac:dyDescent="0.3">
      <c r="J6890"/>
      <c r="K6890" s="118"/>
      <c r="L6890"/>
      <c r="M6890"/>
    </row>
    <row r="6891" spans="10:13" ht="14" x14ac:dyDescent="0.3">
      <c r="J6891"/>
      <c r="K6891" s="118"/>
      <c r="L6891"/>
      <c r="M6891"/>
    </row>
    <row r="6892" spans="10:13" ht="14" x14ac:dyDescent="0.3">
      <c r="J6892"/>
      <c r="K6892" s="118"/>
      <c r="L6892"/>
      <c r="M6892"/>
    </row>
    <row r="6893" spans="10:13" ht="14" x14ac:dyDescent="0.3">
      <c r="J6893"/>
      <c r="K6893" s="118"/>
      <c r="L6893"/>
      <c r="M6893"/>
    </row>
    <row r="6894" spans="10:13" ht="14" x14ac:dyDescent="0.3">
      <c r="J6894"/>
      <c r="K6894" s="118"/>
      <c r="L6894"/>
      <c r="M6894"/>
    </row>
    <row r="6895" spans="10:13" ht="14" x14ac:dyDescent="0.3">
      <c r="J6895"/>
      <c r="K6895" s="118"/>
      <c r="L6895"/>
      <c r="M6895"/>
    </row>
    <row r="6896" spans="10:13" ht="14" x14ac:dyDescent="0.3">
      <c r="J6896"/>
      <c r="K6896" s="118"/>
      <c r="L6896"/>
      <c r="M6896"/>
    </row>
    <row r="6897" spans="10:13" ht="14" x14ac:dyDescent="0.3">
      <c r="J6897"/>
      <c r="K6897" s="118"/>
      <c r="L6897"/>
      <c r="M6897"/>
    </row>
    <row r="6898" spans="10:13" ht="14" x14ac:dyDescent="0.3">
      <c r="J6898"/>
      <c r="K6898" s="118"/>
      <c r="L6898"/>
      <c r="M6898"/>
    </row>
    <row r="6899" spans="10:13" ht="14" x14ac:dyDescent="0.3">
      <c r="J6899"/>
      <c r="K6899" s="118"/>
      <c r="L6899"/>
      <c r="M6899"/>
    </row>
    <row r="6900" spans="10:13" ht="14" x14ac:dyDescent="0.3">
      <c r="J6900"/>
      <c r="K6900" s="118"/>
      <c r="L6900"/>
      <c r="M6900"/>
    </row>
    <row r="6901" spans="10:13" ht="14" x14ac:dyDescent="0.3">
      <c r="J6901"/>
      <c r="K6901" s="118"/>
      <c r="L6901"/>
      <c r="M6901"/>
    </row>
    <row r="6902" spans="10:13" ht="14" x14ac:dyDescent="0.3">
      <c r="J6902"/>
      <c r="K6902" s="118"/>
      <c r="L6902"/>
      <c r="M6902"/>
    </row>
    <row r="6903" spans="10:13" ht="14" x14ac:dyDescent="0.3">
      <c r="J6903"/>
      <c r="K6903" s="118"/>
      <c r="L6903"/>
      <c r="M6903"/>
    </row>
    <row r="6904" spans="10:13" ht="14" x14ac:dyDescent="0.3">
      <c r="J6904"/>
      <c r="K6904" s="118"/>
      <c r="L6904"/>
      <c r="M6904"/>
    </row>
    <row r="6905" spans="10:13" ht="14" x14ac:dyDescent="0.3">
      <c r="J6905"/>
      <c r="K6905" s="118"/>
      <c r="L6905"/>
      <c r="M6905"/>
    </row>
    <row r="6906" spans="10:13" ht="14" x14ac:dyDescent="0.3">
      <c r="J6906"/>
      <c r="K6906" s="118"/>
      <c r="L6906"/>
      <c r="M6906"/>
    </row>
    <row r="6907" spans="10:13" ht="14" x14ac:dyDescent="0.3">
      <c r="J6907"/>
      <c r="K6907" s="118"/>
      <c r="L6907"/>
      <c r="M6907"/>
    </row>
    <row r="6908" spans="10:13" ht="14" x14ac:dyDescent="0.3">
      <c r="J6908"/>
      <c r="K6908" s="118"/>
      <c r="L6908"/>
      <c r="M6908"/>
    </row>
    <row r="6909" spans="10:13" ht="14" x14ac:dyDescent="0.3">
      <c r="J6909"/>
      <c r="K6909" s="118"/>
      <c r="L6909"/>
      <c r="M6909"/>
    </row>
    <row r="6910" spans="10:13" ht="14" x14ac:dyDescent="0.3">
      <c r="J6910"/>
      <c r="K6910" s="118"/>
      <c r="L6910"/>
      <c r="M6910"/>
    </row>
    <row r="6911" spans="10:13" ht="14" x14ac:dyDescent="0.3">
      <c r="J6911"/>
      <c r="K6911" s="118"/>
      <c r="L6911"/>
      <c r="M6911"/>
    </row>
    <row r="6912" spans="10:13" ht="14" x14ac:dyDescent="0.3">
      <c r="J6912"/>
      <c r="K6912" s="118"/>
      <c r="L6912"/>
      <c r="M6912"/>
    </row>
    <row r="6913" spans="10:13" ht="14" x14ac:dyDescent="0.3">
      <c r="J6913"/>
      <c r="K6913" s="118"/>
      <c r="L6913"/>
      <c r="M6913"/>
    </row>
    <row r="6914" spans="10:13" ht="14" x14ac:dyDescent="0.3">
      <c r="J6914"/>
      <c r="K6914" s="118"/>
      <c r="L6914"/>
      <c r="M6914"/>
    </row>
    <row r="6915" spans="10:13" ht="14" x14ac:dyDescent="0.3">
      <c r="J6915"/>
      <c r="K6915" s="118"/>
      <c r="L6915"/>
      <c r="M6915"/>
    </row>
    <row r="6916" spans="10:13" ht="14" x14ac:dyDescent="0.3">
      <c r="J6916"/>
      <c r="K6916" s="118"/>
      <c r="L6916"/>
      <c r="M6916"/>
    </row>
    <row r="6917" spans="10:13" ht="14" x14ac:dyDescent="0.3">
      <c r="J6917"/>
      <c r="K6917" s="118"/>
      <c r="L6917"/>
      <c r="M6917"/>
    </row>
    <row r="6918" spans="10:13" ht="14" x14ac:dyDescent="0.3">
      <c r="J6918"/>
      <c r="K6918" s="118"/>
      <c r="L6918"/>
      <c r="M6918"/>
    </row>
    <row r="6919" spans="10:13" ht="14" x14ac:dyDescent="0.3">
      <c r="J6919"/>
      <c r="K6919" s="118"/>
      <c r="L6919"/>
      <c r="M6919"/>
    </row>
    <row r="6920" spans="10:13" ht="14" x14ac:dyDescent="0.3">
      <c r="J6920"/>
      <c r="K6920" s="118"/>
      <c r="L6920"/>
      <c r="M6920"/>
    </row>
    <row r="6921" spans="10:13" ht="14" x14ac:dyDescent="0.3">
      <c r="J6921"/>
      <c r="K6921" s="118"/>
      <c r="L6921"/>
      <c r="M6921"/>
    </row>
    <row r="6922" spans="10:13" ht="14" x14ac:dyDescent="0.3">
      <c r="J6922"/>
      <c r="K6922" s="118"/>
      <c r="L6922"/>
      <c r="M6922"/>
    </row>
    <row r="6923" spans="10:13" ht="14" x14ac:dyDescent="0.3">
      <c r="J6923"/>
      <c r="K6923" s="118"/>
      <c r="L6923"/>
      <c r="M6923"/>
    </row>
    <row r="6924" spans="10:13" ht="14" x14ac:dyDescent="0.3">
      <c r="J6924"/>
      <c r="K6924" s="118"/>
      <c r="L6924"/>
      <c r="M6924"/>
    </row>
    <row r="6925" spans="10:13" ht="14" x14ac:dyDescent="0.3">
      <c r="J6925"/>
      <c r="K6925" s="118"/>
      <c r="L6925"/>
      <c r="M6925"/>
    </row>
    <row r="6926" spans="10:13" ht="14" x14ac:dyDescent="0.3">
      <c r="J6926"/>
      <c r="K6926" s="118"/>
      <c r="L6926"/>
      <c r="M6926"/>
    </row>
    <row r="6927" spans="10:13" ht="14" x14ac:dyDescent="0.3">
      <c r="J6927"/>
      <c r="K6927" s="118"/>
      <c r="L6927"/>
      <c r="M6927"/>
    </row>
    <row r="6928" spans="10:13" ht="14" x14ac:dyDescent="0.3">
      <c r="J6928"/>
      <c r="K6928" s="118"/>
      <c r="L6928"/>
      <c r="M6928"/>
    </row>
    <row r="6929" spans="10:13" ht="14" x14ac:dyDescent="0.3">
      <c r="J6929"/>
      <c r="K6929" s="118"/>
      <c r="L6929"/>
      <c r="M6929"/>
    </row>
    <row r="6930" spans="10:13" ht="14" x14ac:dyDescent="0.3">
      <c r="J6930"/>
      <c r="K6930" s="118"/>
      <c r="L6930"/>
      <c r="M6930"/>
    </row>
    <row r="6931" spans="10:13" ht="14" x14ac:dyDescent="0.3">
      <c r="J6931"/>
      <c r="K6931" s="118"/>
      <c r="L6931"/>
      <c r="M6931"/>
    </row>
    <row r="6932" spans="10:13" ht="14" x14ac:dyDescent="0.3">
      <c r="J6932"/>
      <c r="K6932" s="118"/>
      <c r="L6932"/>
      <c r="M6932"/>
    </row>
    <row r="6933" spans="10:13" ht="14" x14ac:dyDescent="0.3">
      <c r="J6933"/>
      <c r="K6933" s="118"/>
      <c r="L6933"/>
      <c r="M6933"/>
    </row>
    <row r="6934" spans="10:13" ht="14" x14ac:dyDescent="0.3">
      <c r="J6934"/>
      <c r="K6934" s="118"/>
      <c r="L6934"/>
      <c r="M6934"/>
    </row>
    <row r="6935" spans="10:13" ht="14" x14ac:dyDescent="0.3">
      <c r="J6935"/>
      <c r="K6935" s="118"/>
      <c r="L6935"/>
      <c r="M6935"/>
    </row>
    <row r="6936" spans="10:13" ht="14" x14ac:dyDescent="0.3">
      <c r="J6936"/>
      <c r="K6936" s="118"/>
      <c r="L6936"/>
      <c r="M6936"/>
    </row>
    <row r="6937" spans="10:13" ht="14" x14ac:dyDescent="0.3">
      <c r="J6937"/>
      <c r="K6937" s="118"/>
      <c r="L6937"/>
      <c r="M6937"/>
    </row>
    <row r="6938" spans="10:13" ht="14" x14ac:dyDescent="0.3">
      <c r="J6938"/>
      <c r="K6938" s="118"/>
      <c r="L6938"/>
      <c r="M6938"/>
    </row>
    <row r="6939" spans="10:13" ht="14" x14ac:dyDescent="0.3">
      <c r="J6939"/>
      <c r="K6939" s="118"/>
      <c r="L6939"/>
      <c r="M6939"/>
    </row>
    <row r="6940" spans="10:13" ht="14" x14ac:dyDescent="0.3">
      <c r="J6940"/>
      <c r="K6940" s="118"/>
      <c r="L6940"/>
      <c r="M6940"/>
    </row>
    <row r="6941" spans="10:13" ht="14" x14ac:dyDescent="0.3">
      <c r="J6941"/>
      <c r="K6941" s="118"/>
      <c r="L6941"/>
      <c r="M6941"/>
    </row>
    <row r="6942" spans="10:13" ht="14" x14ac:dyDescent="0.3">
      <c r="J6942"/>
      <c r="K6942" s="118"/>
      <c r="L6942"/>
      <c r="M6942"/>
    </row>
    <row r="6943" spans="10:13" ht="14" x14ac:dyDescent="0.3">
      <c r="J6943"/>
      <c r="K6943" s="118"/>
      <c r="L6943"/>
      <c r="M6943"/>
    </row>
    <row r="6944" spans="10:13" ht="14" x14ac:dyDescent="0.3">
      <c r="J6944"/>
      <c r="K6944" s="118"/>
      <c r="L6944"/>
      <c r="M6944"/>
    </row>
    <row r="6945" spans="10:13" ht="14" x14ac:dyDescent="0.3">
      <c r="J6945"/>
      <c r="K6945" s="118"/>
      <c r="L6945"/>
      <c r="M6945"/>
    </row>
    <row r="6946" spans="10:13" ht="14" x14ac:dyDescent="0.3">
      <c r="J6946"/>
      <c r="K6946" s="118"/>
      <c r="L6946"/>
      <c r="M6946"/>
    </row>
    <row r="6947" spans="10:13" ht="14" x14ac:dyDescent="0.3">
      <c r="J6947"/>
      <c r="K6947" s="118"/>
      <c r="L6947"/>
      <c r="M6947"/>
    </row>
    <row r="6948" spans="10:13" ht="14" x14ac:dyDescent="0.3">
      <c r="J6948"/>
      <c r="K6948" s="118"/>
      <c r="L6948"/>
      <c r="M6948"/>
    </row>
    <row r="6949" spans="10:13" ht="14" x14ac:dyDescent="0.3">
      <c r="J6949"/>
      <c r="K6949" s="118"/>
      <c r="L6949"/>
      <c r="M6949"/>
    </row>
    <row r="6950" spans="10:13" ht="14" x14ac:dyDescent="0.3">
      <c r="J6950"/>
      <c r="K6950" s="118"/>
      <c r="L6950"/>
      <c r="M6950"/>
    </row>
    <row r="6951" spans="10:13" ht="14" x14ac:dyDescent="0.3">
      <c r="J6951"/>
      <c r="K6951" s="118"/>
      <c r="L6951"/>
      <c r="M6951"/>
    </row>
    <row r="6952" spans="10:13" ht="14" x14ac:dyDescent="0.3">
      <c r="J6952"/>
      <c r="K6952" s="118"/>
      <c r="L6952"/>
      <c r="M6952"/>
    </row>
    <row r="6953" spans="10:13" ht="14" x14ac:dyDescent="0.3">
      <c r="J6953"/>
      <c r="K6953" s="118"/>
      <c r="L6953"/>
      <c r="M6953"/>
    </row>
    <row r="6954" spans="10:13" ht="14" x14ac:dyDescent="0.3">
      <c r="J6954"/>
      <c r="K6954" s="118"/>
      <c r="L6954"/>
      <c r="M6954"/>
    </row>
    <row r="6955" spans="10:13" ht="14" x14ac:dyDescent="0.3">
      <c r="J6955"/>
      <c r="K6955" s="118"/>
      <c r="L6955"/>
      <c r="M6955"/>
    </row>
    <row r="6956" spans="10:13" ht="14" x14ac:dyDescent="0.3">
      <c r="J6956"/>
      <c r="K6956" s="118"/>
      <c r="L6956"/>
      <c r="M6956"/>
    </row>
    <row r="6957" spans="10:13" ht="14" x14ac:dyDescent="0.3">
      <c r="J6957"/>
      <c r="K6957" s="118"/>
      <c r="L6957"/>
      <c r="M6957"/>
    </row>
    <row r="6958" spans="10:13" ht="14" x14ac:dyDescent="0.3">
      <c r="J6958"/>
      <c r="K6958" s="118"/>
      <c r="L6958"/>
      <c r="M6958"/>
    </row>
    <row r="6959" spans="10:13" ht="14" x14ac:dyDescent="0.3">
      <c r="J6959"/>
      <c r="K6959" s="118"/>
      <c r="L6959"/>
      <c r="M6959"/>
    </row>
    <row r="6960" spans="10:13" ht="14" x14ac:dyDescent="0.3">
      <c r="J6960"/>
      <c r="K6960" s="118"/>
      <c r="L6960"/>
      <c r="M6960"/>
    </row>
    <row r="6961" spans="10:13" ht="14" x14ac:dyDescent="0.3">
      <c r="J6961"/>
      <c r="K6961" s="118"/>
      <c r="L6961"/>
      <c r="M6961"/>
    </row>
    <row r="6962" spans="10:13" ht="14" x14ac:dyDescent="0.3">
      <c r="J6962"/>
      <c r="K6962" s="118"/>
      <c r="L6962"/>
      <c r="M6962"/>
    </row>
    <row r="6963" spans="10:13" ht="14" x14ac:dyDescent="0.3">
      <c r="J6963"/>
      <c r="K6963" s="118"/>
      <c r="L6963"/>
      <c r="M6963"/>
    </row>
    <row r="6964" spans="10:13" ht="14" x14ac:dyDescent="0.3">
      <c r="J6964"/>
      <c r="K6964" s="118"/>
      <c r="L6964"/>
      <c r="M6964"/>
    </row>
    <row r="6965" spans="10:13" ht="14" x14ac:dyDescent="0.3">
      <c r="J6965"/>
      <c r="K6965" s="118"/>
      <c r="L6965"/>
      <c r="M6965"/>
    </row>
    <row r="6966" spans="10:13" ht="14" x14ac:dyDescent="0.3">
      <c r="J6966"/>
      <c r="K6966" s="118"/>
      <c r="L6966"/>
      <c r="M6966"/>
    </row>
    <row r="6967" spans="10:13" ht="14" x14ac:dyDescent="0.3">
      <c r="J6967"/>
      <c r="K6967" s="118"/>
      <c r="L6967"/>
      <c r="M6967"/>
    </row>
    <row r="6968" spans="10:13" ht="14" x14ac:dyDescent="0.3">
      <c r="J6968"/>
      <c r="K6968" s="118"/>
      <c r="L6968"/>
      <c r="M6968"/>
    </row>
    <row r="6969" spans="10:13" ht="14" x14ac:dyDescent="0.3">
      <c r="J6969"/>
      <c r="K6969" s="118"/>
      <c r="L6969"/>
      <c r="M6969"/>
    </row>
    <row r="6970" spans="10:13" ht="14" x14ac:dyDescent="0.3">
      <c r="J6970"/>
      <c r="K6970" s="118"/>
      <c r="L6970"/>
      <c r="M6970"/>
    </row>
    <row r="6971" spans="10:13" ht="14" x14ac:dyDescent="0.3">
      <c r="J6971"/>
      <c r="K6971" s="118"/>
      <c r="L6971"/>
      <c r="M6971"/>
    </row>
    <row r="6972" spans="10:13" ht="14" x14ac:dyDescent="0.3">
      <c r="J6972"/>
      <c r="K6972" s="118"/>
      <c r="L6972"/>
      <c r="M6972"/>
    </row>
    <row r="6973" spans="10:13" ht="14" x14ac:dyDescent="0.3">
      <c r="J6973"/>
      <c r="K6973" s="118"/>
      <c r="L6973"/>
      <c r="M6973"/>
    </row>
    <row r="6974" spans="10:13" ht="14" x14ac:dyDescent="0.3">
      <c r="J6974"/>
      <c r="K6974" s="118"/>
      <c r="L6974"/>
      <c r="M6974"/>
    </row>
    <row r="6975" spans="10:13" ht="14" x14ac:dyDescent="0.3">
      <c r="J6975"/>
      <c r="K6975" s="118"/>
      <c r="L6975"/>
      <c r="M6975"/>
    </row>
    <row r="6976" spans="10:13" ht="14" x14ac:dyDescent="0.3">
      <c r="J6976"/>
      <c r="K6976" s="118"/>
      <c r="L6976"/>
      <c r="M6976"/>
    </row>
    <row r="6977" spans="10:13" ht="14" x14ac:dyDescent="0.3">
      <c r="J6977"/>
      <c r="K6977" s="118"/>
      <c r="L6977"/>
      <c r="M6977"/>
    </row>
    <row r="6978" spans="10:13" ht="14" x14ac:dyDescent="0.3">
      <c r="J6978"/>
      <c r="K6978" s="118"/>
      <c r="L6978"/>
      <c r="M6978"/>
    </row>
    <row r="6979" spans="10:13" ht="14" x14ac:dyDescent="0.3">
      <c r="J6979"/>
      <c r="K6979" s="118"/>
      <c r="L6979"/>
      <c r="M6979"/>
    </row>
    <row r="6980" spans="10:13" ht="14" x14ac:dyDescent="0.3">
      <c r="J6980"/>
      <c r="K6980" s="118"/>
      <c r="L6980"/>
      <c r="M6980"/>
    </row>
    <row r="6981" spans="10:13" ht="14" x14ac:dyDescent="0.3">
      <c r="J6981"/>
      <c r="K6981" s="118"/>
      <c r="L6981"/>
      <c r="M6981"/>
    </row>
    <row r="6982" spans="10:13" ht="14" x14ac:dyDescent="0.3">
      <c r="J6982"/>
      <c r="K6982" s="118"/>
      <c r="L6982"/>
      <c r="M6982"/>
    </row>
    <row r="6983" spans="10:13" ht="14" x14ac:dyDescent="0.3">
      <c r="J6983"/>
      <c r="K6983" s="118"/>
      <c r="L6983"/>
      <c r="M6983"/>
    </row>
    <row r="6984" spans="10:13" ht="14" x14ac:dyDescent="0.3">
      <c r="J6984"/>
      <c r="K6984" s="118"/>
      <c r="L6984"/>
      <c r="M6984"/>
    </row>
    <row r="6985" spans="10:13" ht="14" x14ac:dyDescent="0.3">
      <c r="J6985"/>
      <c r="K6985" s="118"/>
      <c r="L6985"/>
      <c r="M6985"/>
    </row>
    <row r="6986" spans="10:13" ht="14" x14ac:dyDescent="0.3">
      <c r="J6986"/>
      <c r="K6986" s="118"/>
      <c r="L6986"/>
      <c r="M6986"/>
    </row>
    <row r="6987" spans="10:13" ht="14" x14ac:dyDescent="0.3">
      <c r="J6987"/>
      <c r="K6987" s="118"/>
      <c r="L6987"/>
      <c r="M6987"/>
    </row>
    <row r="6988" spans="10:13" ht="14" x14ac:dyDescent="0.3">
      <c r="J6988"/>
      <c r="K6988" s="118"/>
      <c r="L6988"/>
      <c r="M6988"/>
    </row>
    <row r="6989" spans="10:13" ht="14" x14ac:dyDescent="0.3">
      <c r="J6989"/>
      <c r="K6989" s="118"/>
      <c r="L6989"/>
      <c r="M6989"/>
    </row>
    <row r="6990" spans="10:13" ht="14" x14ac:dyDescent="0.3">
      <c r="J6990"/>
      <c r="K6990" s="118"/>
      <c r="L6990"/>
      <c r="M6990"/>
    </row>
    <row r="6991" spans="10:13" ht="14" x14ac:dyDescent="0.3">
      <c r="J6991"/>
      <c r="K6991" s="118"/>
      <c r="L6991"/>
      <c r="M6991"/>
    </row>
    <row r="6992" spans="10:13" ht="14" x14ac:dyDescent="0.3">
      <c r="J6992"/>
      <c r="K6992" s="118"/>
      <c r="L6992"/>
      <c r="M6992"/>
    </row>
    <row r="6993" spans="10:13" ht="14" x14ac:dyDescent="0.3">
      <c r="J6993"/>
      <c r="K6993" s="118"/>
      <c r="L6993"/>
      <c r="M6993"/>
    </row>
    <row r="6994" spans="10:13" ht="14" x14ac:dyDescent="0.3">
      <c r="J6994"/>
      <c r="K6994" s="118"/>
      <c r="L6994"/>
      <c r="M6994"/>
    </row>
    <row r="6995" spans="10:13" ht="14" x14ac:dyDescent="0.3">
      <c r="J6995"/>
      <c r="K6995" s="118"/>
      <c r="L6995"/>
      <c r="M6995"/>
    </row>
    <row r="6996" spans="10:13" ht="14" x14ac:dyDescent="0.3">
      <c r="J6996"/>
      <c r="K6996" s="118"/>
      <c r="L6996"/>
      <c r="M6996"/>
    </row>
    <row r="6997" spans="10:13" ht="14" x14ac:dyDescent="0.3">
      <c r="J6997"/>
      <c r="K6997" s="118"/>
      <c r="L6997"/>
      <c r="M6997"/>
    </row>
    <row r="6998" spans="10:13" ht="14" x14ac:dyDescent="0.3">
      <c r="J6998"/>
      <c r="K6998" s="118"/>
      <c r="L6998"/>
      <c r="M6998"/>
    </row>
    <row r="6999" spans="10:13" ht="14" x14ac:dyDescent="0.3">
      <c r="J6999"/>
      <c r="K6999" s="118"/>
      <c r="L6999"/>
      <c r="M6999"/>
    </row>
    <row r="7000" spans="10:13" ht="14" x14ac:dyDescent="0.3">
      <c r="J7000"/>
      <c r="K7000" s="118"/>
      <c r="L7000"/>
      <c r="M7000"/>
    </row>
    <row r="7001" spans="10:13" ht="14" x14ac:dyDescent="0.3">
      <c r="J7001"/>
      <c r="K7001" s="118"/>
      <c r="L7001"/>
      <c r="M7001"/>
    </row>
    <row r="7002" spans="10:13" ht="14" x14ac:dyDescent="0.3">
      <c r="J7002"/>
      <c r="K7002" s="118"/>
      <c r="L7002"/>
      <c r="M7002"/>
    </row>
    <row r="7003" spans="10:13" ht="14" x14ac:dyDescent="0.3">
      <c r="J7003"/>
      <c r="K7003" s="118"/>
      <c r="L7003"/>
      <c r="M7003"/>
    </row>
    <row r="7004" spans="10:13" ht="14" x14ac:dyDescent="0.3">
      <c r="J7004"/>
      <c r="K7004" s="118"/>
      <c r="L7004"/>
      <c r="M7004"/>
    </row>
    <row r="7005" spans="10:13" ht="14" x14ac:dyDescent="0.3">
      <c r="J7005"/>
      <c r="K7005" s="118"/>
      <c r="L7005"/>
      <c r="M7005"/>
    </row>
    <row r="7006" spans="10:13" ht="14" x14ac:dyDescent="0.3">
      <c r="J7006"/>
      <c r="K7006" s="118"/>
      <c r="L7006"/>
      <c r="M7006"/>
    </row>
    <row r="7007" spans="10:13" ht="14" x14ac:dyDescent="0.3">
      <c r="J7007"/>
      <c r="K7007" s="118"/>
      <c r="L7007"/>
      <c r="M7007"/>
    </row>
    <row r="7008" spans="10:13" ht="14" x14ac:dyDescent="0.3">
      <c r="J7008"/>
      <c r="K7008" s="118"/>
      <c r="L7008"/>
      <c r="M7008"/>
    </row>
    <row r="7009" spans="10:13" ht="14" x14ac:dyDescent="0.3">
      <c r="J7009"/>
      <c r="K7009" s="118"/>
      <c r="L7009"/>
      <c r="M7009"/>
    </row>
    <row r="7010" spans="10:13" ht="14" x14ac:dyDescent="0.3">
      <c r="J7010"/>
      <c r="K7010" s="118"/>
      <c r="L7010"/>
      <c r="M7010"/>
    </row>
    <row r="7011" spans="10:13" ht="14" x14ac:dyDescent="0.3">
      <c r="J7011"/>
      <c r="K7011" s="118"/>
      <c r="L7011"/>
      <c r="M7011"/>
    </row>
    <row r="7012" spans="10:13" ht="14" x14ac:dyDescent="0.3">
      <c r="J7012"/>
      <c r="K7012" s="118"/>
      <c r="L7012"/>
      <c r="M7012"/>
    </row>
    <row r="7013" spans="10:13" ht="14" x14ac:dyDescent="0.3">
      <c r="J7013"/>
      <c r="K7013" s="118"/>
      <c r="L7013"/>
      <c r="M7013"/>
    </row>
    <row r="7014" spans="10:13" ht="14" x14ac:dyDescent="0.3">
      <c r="J7014"/>
      <c r="K7014" s="118"/>
      <c r="L7014"/>
      <c r="M7014"/>
    </row>
    <row r="7015" spans="10:13" ht="14" x14ac:dyDescent="0.3">
      <c r="J7015"/>
      <c r="K7015" s="118"/>
      <c r="L7015"/>
      <c r="M7015"/>
    </row>
    <row r="7016" spans="10:13" ht="14" x14ac:dyDescent="0.3">
      <c r="J7016"/>
      <c r="K7016" s="118"/>
      <c r="L7016"/>
      <c r="M7016"/>
    </row>
    <row r="7017" spans="10:13" ht="14" x14ac:dyDescent="0.3">
      <c r="J7017"/>
      <c r="K7017" s="118"/>
      <c r="L7017"/>
      <c r="M7017"/>
    </row>
    <row r="7018" spans="10:13" ht="14" x14ac:dyDescent="0.3">
      <c r="J7018"/>
      <c r="K7018" s="118"/>
      <c r="L7018"/>
      <c r="M7018"/>
    </row>
    <row r="7019" spans="10:13" ht="14" x14ac:dyDescent="0.3">
      <c r="J7019"/>
      <c r="K7019" s="118"/>
      <c r="L7019"/>
      <c r="M7019"/>
    </row>
    <row r="7020" spans="10:13" ht="14" x14ac:dyDescent="0.3">
      <c r="J7020"/>
      <c r="K7020" s="118"/>
      <c r="L7020"/>
      <c r="M7020"/>
    </row>
    <row r="7021" spans="10:13" ht="14" x14ac:dyDescent="0.3">
      <c r="J7021"/>
      <c r="K7021" s="118"/>
      <c r="L7021"/>
      <c r="M7021"/>
    </row>
    <row r="7022" spans="10:13" ht="14" x14ac:dyDescent="0.3">
      <c r="J7022"/>
      <c r="K7022" s="118"/>
      <c r="L7022"/>
      <c r="M7022"/>
    </row>
    <row r="7023" spans="10:13" ht="14" x14ac:dyDescent="0.3">
      <c r="J7023"/>
      <c r="K7023" s="118"/>
      <c r="L7023"/>
      <c r="M7023"/>
    </row>
    <row r="7024" spans="10:13" ht="14" x14ac:dyDescent="0.3">
      <c r="J7024"/>
      <c r="K7024" s="118"/>
      <c r="L7024"/>
      <c r="M7024"/>
    </row>
    <row r="7025" spans="10:13" ht="14" x14ac:dyDescent="0.3">
      <c r="J7025"/>
      <c r="K7025" s="118"/>
      <c r="L7025"/>
      <c r="M7025"/>
    </row>
    <row r="7026" spans="10:13" ht="14" x14ac:dyDescent="0.3">
      <c r="J7026"/>
      <c r="K7026" s="118"/>
      <c r="L7026"/>
      <c r="M7026"/>
    </row>
    <row r="7027" spans="10:13" ht="14" x14ac:dyDescent="0.3">
      <c r="J7027"/>
      <c r="K7027" s="118"/>
      <c r="L7027"/>
      <c r="M7027"/>
    </row>
    <row r="7028" spans="10:13" ht="14" x14ac:dyDescent="0.3">
      <c r="J7028"/>
      <c r="K7028" s="118"/>
      <c r="L7028"/>
      <c r="M7028"/>
    </row>
    <row r="7029" spans="10:13" ht="14" x14ac:dyDescent="0.3">
      <c r="J7029"/>
      <c r="K7029" s="118"/>
      <c r="L7029"/>
      <c r="M7029"/>
    </row>
    <row r="7030" spans="10:13" ht="14" x14ac:dyDescent="0.3">
      <c r="J7030"/>
      <c r="K7030" s="118"/>
      <c r="L7030"/>
      <c r="M7030"/>
    </row>
    <row r="7031" spans="10:13" ht="14" x14ac:dyDescent="0.3">
      <c r="J7031"/>
      <c r="K7031" s="118"/>
      <c r="L7031"/>
      <c r="M7031"/>
    </row>
    <row r="7032" spans="10:13" ht="14" x14ac:dyDescent="0.3">
      <c r="J7032"/>
      <c r="K7032" s="118"/>
      <c r="L7032"/>
      <c r="M7032"/>
    </row>
    <row r="7033" spans="10:13" ht="14" x14ac:dyDescent="0.3">
      <c r="J7033"/>
      <c r="K7033" s="118"/>
      <c r="L7033"/>
      <c r="M7033"/>
    </row>
    <row r="7034" spans="10:13" ht="14" x14ac:dyDescent="0.3">
      <c r="J7034"/>
      <c r="K7034" s="118"/>
      <c r="L7034"/>
      <c r="M7034"/>
    </row>
    <row r="7035" spans="10:13" ht="14" x14ac:dyDescent="0.3">
      <c r="J7035"/>
      <c r="K7035" s="118"/>
      <c r="L7035"/>
      <c r="M7035"/>
    </row>
    <row r="7036" spans="10:13" ht="14" x14ac:dyDescent="0.3">
      <c r="J7036"/>
      <c r="K7036" s="118"/>
      <c r="L7036"/>
      <c r="M7036"/>
    </row>
    <row r="7037" spans="10:13" ht="14" x14ac:dyDescent="0.3">
      <c r="J7037"/>
      <c r="K7037" s="118"/>
      <c r="L7037"/>
      <c r="M7037"/>
    </row>
    <row r="7038" spans="10:13" ht="14" x14ac:dyDescent="0.3">
      <c r="J7038"/>
      <c r="K7038" s="118"/>
      <c r="L7038"/>
      <c r="M7038"/>
    </row>
    <row r="7039" spans="10:13" ht="14" x14ac:dyDescent="0.3">
      <c r="J7039"/>
      <c r="K7039" s="118"/>
      <c r="L7039"/>
      <c r="M7039"/>
    </row>
    <row r="7040" spans="10:13" ht="14" x14ac:dyDescent="0.3">
      <c r="J7040"/>
      <c r="K7040" s="118"/>
      <c r="L7040"/>
      <c r="M7040"/>
    </row>
    <row r="7041" spans="10:13" ht="14" x14ac:dyDescent="0.3">
      <c r="J7041"/>
      <c r="K7041" s="118"/>
      <c r="L7041"/>
      <c r="M7041"/>
    </row>
    <row r="7042" spans="10:13" ht="14" x14ac:dyDescent="0.3">
      <c r="J7042"/>
      <c r="K7042" s="118"/>
      <c r="L7042"/>
      <c r="M7042"/>
    </row>
    <row r="7043" spans="10:13" ht="14" x14ac:dyDescent="0.3">
      <c r="J7043"/>
      <c r="K7043" s="118"/>
      <c r="L7043"/>
      <c r="M7043"/>
    </row>
    <row r="7044" spans="10:13" ht="14" x14ac:dyDescent="0.3">
      <c r="J7044"/>
      <c r="K7044" s="118"/>
      <c r="L7044"/>
      <c r="M7044"/>
    </row>
    <row r="7045" spans="10:13" ht="14" x14ac:dyDescent="0.3">
      <c r="J7045"/>
      <c r="K7045" s="118"/>
      <c r="L7045"/>
      <c r="M7045"/>
    </row>
    <row r="7046" spans="10:13" ht="14" x14ac:dyDescent="0.3">
      <c r="J7046"/>
      <c r="K7046" s="118"/>
      <c r="L7046"/>
      <c r="M7046"/>
    </row>
    <row r="7047" spans="10:13" ht="14" x14ac:dyDescent="0.3">
      <c r="J7047"/>
      <c r="K7047" s="118"/>
      <c r="L7047"/>
      <c r="M7047"/>
    </row>
    <row r="7048" spans="10:13" ht="14" x14ac:dyDescent="0.3">
      <c r="J7048"/>
      <c r="K7048" s="118"/>
      <c r="L7048"/>
      <c r="M7048"/>
    </row>
    <row r="7049" spans="10:13" ht="14" x14ac:dyDescent="0.3">
      <c r="J7049"/>
      <c r="K7049" s="118"/>
      <c r="L7049"/>
      <c r="M7049"/>
    </row>
    <row r="7050" spans="10:13" ht="14" x14ac:dyDescent="0.3">
      <c r="J7050"/>
      <c r="K7050" s="118"/>
      <c r="L7050"/>
      <c r="M7050"/>
    </row>
    <row r="7051" spans="10:13" ht="14" x14ac:dyDescent="0.3">
      <c r="J7051"/>
      <c r="K7051" s="118"/>
      <c r="L7051"/>
      <c r="M7051"/>
    </row>
    <row r="7052" spans="10:13" ht="14" x14ac:dyDescent="0.3">
      <c r="J7052"/>
      <c r="K7052" s="118"/>
      <c r="L7052"/>
      <c r="M7052"/>
    </row>
    <row r="7053" spans="10:13" ht="14" x14ac:dyDescent="0.3">
      <c r="J7053"/>
      <c r="K7053" s="118"/>
      <c r="L7053"/>
      <c r="M7053"/>
    </row>
    <row r="7054" spans="10:13" ht="14" x14ac:dyDescent="0.3">
      <c r="J7054"/>
      <c r="K7054" s="118"/>
      <c r="L7054"/>
      <c r="M7054"/>
    </row>
    <row r="7055" spans="10:13" ht="14" x14ac:dyDescent="0.3">
      <c r="J7055"/>
      <c r="K7055" s="118"/>
      <c r="L7055"/>
      <c r="M7055"/>
    </row>
    <row r="7056" spans="10:13" ht="14" x14ac:dyDescent="0.3">
      <c r="J7056"/>
      <c r="K7056" s="118"/>
      <c r="L7056"/>
      <c r="M7056"/>
    </row>
    <row r="7057" spans="10:13" ht="14" x14ac:dyDescent="0.3">
      <c r="J7057"/>
      <c r="K7057" s="118"/>
      <c r="L7057"/>
      <c r="M7057"/>
    </row>
    <row r="7058" spans="10:13" ht="14" x14ac:dyDescent="0.3">
      <c r="J7058"/>
      <c r="K7058" s="118"/>
      <c r="L7058"/>
      <c r="M7058"/>
    </row>
    <row r="7059" spans="10:13" ht="14" x14ac:dyDescent="0.3">
      <c r="J7059"/>
      <c r="K7059" s="118"/>
      <c r="L7059"/>
      <c r="M7059"/>
    </row>
    <row r="7060" spans="10:13" ht="14" x14ac:dyDescent="0.3">
      <c r="J7060"/>
      <c r="K7060" s="118"/>
      <c r="L7060"/>
      <c r="M7060"/>
    </row>
    <row r="7061" spans="10:13" ht="14" x14ac:dyDescent="0.3">
      <c r="J7061"/>
      <c r="K7061" s="118"/>
      <c r="L7061"/>
      <c r="M7061"/>
    </row>
    <row r="7062" spans="10:13" ht="14" x14ac:dyDescent="0.3">
      <c r="J7062"/>
      <c r="K7062" s="118"/>
      <c r="L7062"/>
      <c r="M7062"/>
    </row>
    <row r="7063" spans="10:13" ht="14" x14ac:dyDescent="0.3">
      <c r="J7063"/>
      <c r="K7063" s="118"/>
      <c r="L7063"/>
      <c r="M7063"/>
    </row>
    <row r="7064" spans="10:13" ht="14" x14ac:dyDescent="0.3">
      <c r="J7064"/>
      <c r="K7064" s="118"/>
      <c r="L7064"/>
      <c r="M7064"/>
    </row>
    <row r="7065" spans="10:13" ht="14" x14ac:dyDescent="0.3">
      <c r="J7065"/>
      <c r="K7065" s="118"/>
      <c r="L7065"/>
      <c r="M7065"/>
    </row>
    <row r="7066" spans="10:13" ht="14" x14ac:dyDescent="0.3">
      <c r="J7066"/>
      <c r="K7066" s="118"/>
      <c r="L7066"/>
      <c r="M7066"/>
    </row>
    <row r="7067" spans="10:13" ht="14" x14ac:dyDescent="0.3">
      <c r="J7067"/>
      <c r="K7067" s="118"/>
      <c r="L7067"/>
      <c r="M7067"/>
    </row>
    <row r="7068" spans="10:13" ht="14" x14ac:dyDescent="0.3">
      <c r="J7068"/>
      <c r="K7068" s="118"/>
      <c r="L7068"/>
      <c r="M7068"/>
    </row>
    <row r="7069" spans="10:13" ht="14" x14ac:dyDescent="0.3">
      <c r="J7069"/>
      <c r="K7069" s="118"/>
      <c r="L7069"/>
      <c r="M7069"/>
    </row>
    <row r="7070" spans="10:13" ht="14" x14ac:dyDescent="0.3">
      <c r="J7070"/>
      <c r="K7070" s="118"/>
      <c r="L7070"/>
      <c r="M7070"/>
    </row>
    <row r="7071" spans="10:13" ht="14" x14ac:dyDescent="0.3">
      <c r="J7071"/>
      <c r="K7071" s="118"/>
      <c r="L7071"/>
      <c r="M7071"/>
    </row>
    <row r="7072" spans="10:13" ht="14" x14ac:dyDescent="0.3">
      <c r="J7072"/>
      <c r="K7072" s="118"/>
      <c r="L7072"/>
      <c r="M7072"/>
    </row>
    <row r="7073" spans="10:13" ht="14" x14ac:dyDescent="0.3">
      <c r="J7073"/>
      <c r="K7073" s="118"/>
      <c r="L7073"/>
      <c r="M7073"/>
    </row>
    <row r="7074" spans="10:13" ht="14" x14ac:dyDescent="0.3">
      <c r="J7074"/>
      <c r="K7074" s="118"/>
      <c r="L7074"/>
      <c r="M7074"/>
    </row>
    <row r="7075" spans="10:13" ht="14" x14ac:dyDescent="0.3">
      <c r="J7075"/>
      <c r="K7075" s="118"/>
      <c r="L7075"/>
      <c r="M7075"/>
    </row>
    <row r="7076" spans="10:13" ht="14" x14ac:dyDescent="0.3">
      <c r="J7076"/>
      <c r="K7076" s="118"/>
      <c r="L7076"/>
      <c r="M7076"/>
    </row>
    <row r="7077" spans="10:13" ht="14" x14ac:dyDescent="0.3">
      <c r="J7077"/>
      <c r="K7077" s="118"/>
      <c r="L7077"/>
      <c r="M7077"/>
    </row>
    <row r="7078" spans="10:13" ht="14" x14ac:dyDescent="0.3">
      <c r="J7078"/>
      <c r="K7078" s="118"/>
      <c r="L7078"/>
      <c r="M7078"/>
    </row>
    <row r="7079" spans="10:13" ht="14" x14ac:dyDescent="0.3">
      <c r="J7079"/>
      <c r="K7079" s="118"/>
      <c r="L7079"/>
      <c r="M7079"/>
    </row>
    <row r="7080" spans="10:13" ht="14" x14ac:dyDescent="0.3">
      <c r="J7080"/>
      <c r="K7080" s="118"/>
      <c r="L7080"/>
      <c r="M7080"/>
    </row>
    <row r="7081" spans="10:13" ht="14" x14ac:dyDescent="0.3">
      <c r="J7081"/>
      <c r="K7081" s="118"/>
      <c r="L7081"/>
      <c r="M7081"/>
    </row>
    <row r="7082" spans="10:13" ht="14" x14ac:dyDescent="0.3">
      <c r="J7082"/>
      <c r="K7082" s="118"/>
      <c r="L7082"/>
      <c r="M7082"/>
    </row>
    <row r="7083" spans="10:13" ht="14" x14ac:dyDescent="0.3">
      <c r="J7083"/>
      <c r="K7083" s="118"/>
      <c r="L7083"/>
      <c r="M7083"/>
    </row>
    <row r="7084" spans="10:13" ht="14" x14ac:dyDescent="0.3">
      <c r="J7084"/>
      <c r="K7084" s="118"/>
      <c r="L7084"/>
      <c r="M7084"/>
    </row>
    <row r="7085" spans="10:13" ht="14" x14ac:dyDescent="0.3">
      <c r="J7085"/>
      <c r="K7085" s="118"/>
      <c r="L7085"/>
      <c r="M7085"/>
    </row>
    <row r="7086" spans="10:13" ht="14" x14ac:dyDescent="0.3">
      <c r="J7086"/>
      <c r="K7086" s="118"/>
      <c r="L7086"/>
      <c r="M7086"/>
    </row>
    <row r="7087" spans="10:13" ht="14" x14ac:dyDescent="0.3">
      <c r="J7087"/>
      <c r="K7087" s="118"/>
      <c r="L7087"/>
      <c r="M7087"/>
    </row>
    <row r="7088" spans="10:13" ht="14" x14ac:dyDescent="0.3">
      <c r="J7088"/>
      <c r="K7088" s="118"/>
      <c r="L7088"/>
      <c r="M7088"/>
    </row>
    <row r="7089" spans="10:13" ht="14" x14ac:dyDescent="0.3">
      <c r="J7089"/>
      <c r="K7089" s="118"/>
      <c r="L7089"/>
      <c r="M7089"/>
    </row>
    <row r="7090" spans="10:13" ht="14" x14ac:dyDescent="0.3">
      <c r="J7090"/>
      <c r="K7090" s="118"/>
      <c r="L7090"/>
      <c r="M7090"/>
    </row>
    <row r="7091" spans="10:13" ht="14" x14ac:dyDescent="0.3">
      <c r="J7091"/>
      <c r="K7091" s="118"/>
      <c r="L7091"/>
      <c r="M7091"/>
    </row>
    <row r="7092" spans="10:13" ht="14" x14ac:dyDescent="0.3">
      <c r="J7092"/>
      <c r="K7092" s="118"/>
      <c r="L7092"/>
      <c r="M7092"/>
    </row>
    <row r="7093" spans="10:13" ht="14" x14ac:dyDescent="0.3">
      <c r="J7093"/>
      <c r="K7093" s="118"/>
      <c r="L7093"/>
      <c r="M7093"/>
    </row>
    <row r="7094" spans="10:13" ht="14" x14ac:dyDescent="0.3">
      <c r="J7094"/>
      <c r="K7094" s="118"/>
      <c r="L7094"/>
      <c r="M7094"/>
    </row>
    <row r="7095" spans="10:13" ht="14" x14ac:dyDescent="0.3">
      <c r="J7095"/>
      <c r="K7095" s="118"/>
      <c r="L7095"/>
      <c r="M7095"/>
    </row>
    <row r="7096" spans="10:13" ht="14" x14ac:dyDescent="0.3">
      <c r="J7096"/>
      <c r="K7096" s="118"/>
      <c r="L7096"/>
      <c r="M7096"/>
    </row>
    <row r="7097" spans="10:13" ht="14" x14ac:dyDescent="0.3">
      <c r="J7097"/>
      <c r="K7097" s="118"/>
      <c r="L7097"/>
      <c r="M7097"/>
    </row>
    <row r="7098" spans="10:13" ht="14" x14ac:dyDescent="0.3">
      <c r="J7098"/>
      <c r="K7098" s="118"/>
      <c r="L7098"/>
      <c r="M7098"/>
    </row>
    <row r="7099" spans="10:13" ht="14" x14ac:dyDescent="0.3">
      <c r="J7099"/>
      <c r="K7099" s="118"/>
      <c r="L7099"/>
      <c r="M7099"/>
    </row>
    <row r="7100" spans="10:13" ht="14" x14ac:dyDescent="0.3">
      <c r="J7100"/>
      <c r="K7100" s="118"/>
      <c r="L7100"/>
      <c r="M7100"/>
    </row>
    <row r="7101" spans="10:13" ht="14" x14ac:dyDescent="0.3">
      <c r="J7101"/>
      <c r="K7101" s="118"/>
      <c r="L7101"/>
      <c r="M7101"/>
    </row>
    <row r="7102" spans="10:13" ht="14" x14ac:dyDescent="0.3">
      <c r="J7102"/>
      <c r="K7102" s="118"/>
      <c r="L7102"/>
      <c r="M7102"/>
    </row>
    <row r="7103" spans="10:13" ht="14" x14ac:dyDescent="0.3">
      <c r="J7103"/>
      <c r="K7103" s="118"/>
      <c r="L7103"/>
      <c r="M7103"/>
    </row>
    <row r="7104" spans="10:13" ht="14" x14ac:dyDescent="0.3">
      <c r="J7104"/>
      <c r="K7104" s="118"/>
      <c r="L7104"/>
      <c r="M7104"/>
    </row>
    <row r="7105" spans="10:13" ht="14" x14ac:dyDescent="0.3">
      <c r="J7105"/>
      <c r="K7105" s="118"/>
      <c r="L7105"/>
      <c r="M7105"/>
    </row>
    <row r="7106" spans="10:13" ht="14" x14ac:dyDescent="0.3">
      <c r="J7106"/>
      <c r="K7106" s="118"/>
      <c r="L7106"/>
      <c r="M7106"/>
    </row>
    <row r="7107" spans="10:13" ht="14" x14ac:dyDescent="0.3">
      <c r="J7107"/>
      <c r="K7107" s="118"/>
      <c r="L7107"/>
      <c r="M7107"/>
    </row>
    <row r="7108" spans="10:13" ht="14" x14ac:dyDescent="0.3">
      <c r="J7108"/>
      <c r="K7108" s="118"/>
      <c r="L7108"/>
      <c r="M7108"/>
    </row>
    <row r="7109" spans="10:13" ht="14" x14ac:dyDescent="0.3">
      <c r="J7109"/>
      <c r="K7109" s="118"/>
      <c r="L7109"/>
      <c r="M7109"/>
    </row>
    <row r="7110" spans="10:13" ht="14" x14ac:dyDescent="0.3">
      <c r="J7110"/>
      <c r="K7110" s="118"/>
      <c r="L7110"/>
      <c r="M7110"/>
    </row>
    <row r="7111" spans="10:13" ht="14" x14ac:dyDescent="0.3">
      <c r="J7111"/>
      <c r="K7111" s="118"/>
      <c r="L7111"/>
      <c r="M7111"/>
    </row>
    <row r="7112" spans="10:13" ht="14" x14ac:dyDescent="0.3">
      <c r="J7112"/>
      <c r="K7112" s="118"/>
      <c r="L7112"/>
      <c r="M7112"/>
    </row>
    <row r="7113" spans="10:13" ht="14" x14ac:dyDescent="0.3">
      <c r="J7113"/>
      <c r="K7113" s="118"/>
      <c r="L7113"/>
      <c r="M7113"/>
    </row>
    <row r="7114" spans="10:13" ht="14" x14ac:dyDescent="0.3">
      <c r="J7114"/>
      <c r="K7114" s="118"/>
      <c r="L7114"/>
      <c r="M7114"/>
    </row>
    <row r="7115" spans="10:13" ht="14" x14ac:dyDescent="0.3">
      <c r="J7115"/>
      <c r="K7115" s="118"/>
      <c r="L7115"/>
      <c r="M7115"/>
    </row>
    <row r="7116" spans="10:13" ht="14" x14ac:dyDescent="0.3">
      <c r="J7116"/>
      <c r="K7116" s="118"/>
      <c r="L7116"/>
      <c r="M7116"/>
    </row>
    <row r="7117" spans="10:13" ht="14" x14ac:dyDescent="0.3">
      <c r="J7117"/>
      <c r="K7117" s="118"/>
      <c r="L7117"/>
      <c r="M7117"/>
    </row>
    <row r="7118" spans="10:13" ht="14" x14ac:dyDescent="0.3">
      <c r="J7118"/>
      <c r="K7118" s="118"/>
      <c r="L7118"/>
      <c r="M7118"/>
    </row>
    <row r="7119" spans="10:13" ht="14" x14ac:dyDescent="0.3">
      <c r="J7119"/>
      <c r="K7119" s="118"/>
      <c r="L7119"/>
      <c r="M7119"/>
    </row>
    <row r="7120" spans="10:13" ht="14" x14ac:dyDescent="0.3">
      <c r="J7120"/>
      <c r="K7120" s="118"/>
      <c r="L7120"/>
      <c r="M7120"/>
    </row>
    <row r="7121" spans="10:13" ht="14" x14ac:dyDescent="0.3">
      <c r="J7121"/>
      <c r="K7121" s="118"/>
      <c r="L7121"/>
      <c r="M7121"/>
    </row>
    <row r="7122" spans="10:13" ht="14" x14ac:dyDescent="0.3">
      <c r="J7122"/>
      <c r="K7122" s="118"/>
      <c r="L7122"/>
      <c r="M7122"/>
    </row>
    <row r="7123" spans="10:13" ht="14" x14ac:dyDescent="0.3">
      <c r="J7123"/>
      <c r="K7123" s="118"/>
      <c r="L7123"/>
      <c r="M7123"/>
    </row>
    <row r="7124" spans="10:13" ht="14" x14ac:dyDescent="0.3">
      <c r="J7124"/>
      <c r="K7124" s="118"/>
      <c r="L7124"/>
      <c r="M7124"/>
    </row>
    <row r="7125" spans="10:13" ht="14" x14ac:dyDescent="0.3">
      <c r="J7125"/>
      <c r="K7125" s="118"/>
      <c r="L7125"/>
      <c r="M7125"/>
    </row>
    <row r="7126" spans="10:13" ht="14" x14ac:dyDescent="0.3">
      <c r="J7126"/>
      <c r="K7126" s="118"/>
      <c r="L7126"/>
      <c r="M7126"/>
    </row>
    <row r="7127" spans="10:13" ht="14" x14ac:dyDescent="0.3">
      <c r="J7127"/>
      <c r="K7127" s="118"/>
      <c r="L7127"/>
      <c r="M7127"/>
    </row>
    <row r="7128" spans="10:13" ht="14" x14ac:dyDescent="0.3">
      <c r="J7128"/>
      <c r="K7128" s="118"/>
      <c r="L7128"/>
      <c r="M7128"/>
    </row>
    <row r="7129" spans="10:13" ht="14" x14ac:dyDescent="0.3">
      <c r="J7129"/>
      <c r="K7129" s="118"/>
      <c r="L7129"/>
      <c r="M7129"/>
    </row>
    <row r="7130" spans="10:13" ht="14" x14ac:dyDescent="0.3">
      <c r="J7130"/>
      <c r="K7130" s="118"/>
      <c r="L7130"/>
      <c r="M7130"/>
    </row>
    <row r="7131" spans="10:13" ht="14" x14ac:dyDescent="0.3">
      <c r="J7131"/>
      <c r="K7131" s="118"/>
      <c r="L7131"/>
      <c r="M7131"/>
    </row>
    <row r="7132" spans="10:13" ht="14" x14ac:dyDescent="0.3">
      <c r="J7132"/>
      <c r="K7132" s="118"/>
      <c r="L7132"/>
      <c r="M7132"/>
    </row>
    <row r="7133" spans="10:13" ht="14" x14ac:dyDescent="0.3">
      <c r="J7133"/>
      <c r="K7133" s="118"/>
      <c r="L7133"/>
      <c r="M7133"/>
    </row>
    <row r="7134" spans="10:13" ht="14" x14ac:dyDescent="0.3">
      <c r="J7134"/>
      <c r="K7134" s="118"/>
      <c r="L7134"/>
      <c r="M7134"/>
    </row>
    <row r="7135" spans="10:13" ht="14" x14ac:dyDescent="0.3">
      <c r="J7135"/>
      <c r="K7135" s="118"/>
      <c r="L7135"/>
      <c r="M7135"/>
    </row>
    <row r="7136" spans="10:13" ht="14" x14ac:dyDescent="0.3">
      <c r="J7136"/>
      <c r="K7136" s="118"/>
      <c r="L7136"/>
      <c r="M7136"/>
    </row>
    <row r="7137" spans="10:13" ht="14" x14ac:dyDescent="0.3">
      <c r="J7137"/>
      <c r="K7137" s="118"/>
      <c r="L7137"/>
      <c r="M7137"/>
    </row>
    <row r="7138" spans="10:13" ht="14" x14ac:dyDescent="0.3">
      <c r="J7138"/>
      <c r="K7138" s="118"/>
      <c r="L7138"/>
      <c r="M7138"/>
    </row>
    <row r="7139" spans="10:13" ht="14" x14ac:dyDescent="0.3">
      <c r="J7139"/>
      <c r="K7139" s="118"/>
      <c r="L7139"/>
      <c r="M7139"/>
    </row>
    <row r="7140" spans="10:13" ht="14" x14ac:dyDescent="0.3">
      <c r="J7140"/>
      <c r="K7140" s="118"/>
      <c r="L7140"/>
      <c r="M7140"/>
    </row>
    <row r="7141" spans="10:13" ht="14" x14ac:dyDescent="0.3">
      <c r="J7141"/>
      <c r="K7141" s="118"/>
      <c r="L7141"/>
      <c r="M7141"/>
    </row>
    <row r="7142" spans="10:13" ht="14" x14ac:dyDescent="0.3">
      <c r="J7142"/>
      <c r="K7142" s="118"/>
      <c r="L7142"/>
      <c r="M7142"/>
    </row>
    <row r="7143" spans="10:13" ht="14" x14ac:dyDescent="0.3">
      <c r="J7143"/>
      <c r="K7143" s="118"/>
      <c r="L7143"/>
      <c r="M7143"/>
    </row>
    <row r="7144" spans="10:13" ht="14" x14ac:dyDescent="0.3">
      <c r="J7144"/>
      <c r="K7144" s="118"/>
      <c r="L7144"/>
      <c r="M7144"/>
    </row>
    <row r="7145" spans="10:13" ht="14" x14ac:dyDescent="0.3">
      <c r="J7145"/>
      <c r="K7145" s="118"/>
      <c r="L7145"/>
      <c r="M7145"/>
    </row>
    <row r="7146" spans="10:13" ht="14" x14ac:dyDescent="0.3">
      <c r="J7146"/>
      <c r="K7146" s="118"/>
      <c r="L7146"/>
      <c r="M7146"/>
    </row>
    <row r="7147" spans="10:13" ht="14" x14ac:dyDescent="0.3">
      <c r="J7147"/>
      <c r="K7147" s="118"/>
      <c r="L7147"/>
      <c r="M7147"/>
    </row>
    <row r="7148" spans="10:13" ht="14" x14ac:dyDescent="0.3">
      <c r="J7148"/>
      <c r="K7148" s="118"/>
      <c r="L7148"/>
      <c r="M7148"/>
    </row>
    <row r="7149" spans="10:13" ht="14" x14ac:dyDescent="0.3">
      <c r="J7149"/>
      <c r="K7149" s="118"/>
      <c r="L7149"/>
      <c r="M7149"/>
    </row>
    <row r="7150" spans="10:13" ht="14" x14ac:dyDescent="0.3">
      <c r="J7150"/>
      <c r="K7150" s="118"/>
      <c r="L7150"/>
      <c r="M7150"/>
    </row>
    <row r="7151" spans="10:13" ht="14" x14ac:dyDescent="0.3">
      <c r="J7151"/>
      <c r="K7151" s="118"/>
      <c r="L7151"/>
      <c r="M7151"/>
    </row>
    <row r="7152" spans="10:13" ht="14" x14ac:dyDescent="0.3">
      <c r="J7152"/>
      <c r="K7152" s="118"/>
      <c r="L7152"/>
      <c r="M7152"/>
    </row>
    <row r="7153" spans="10:13" ht="14" x14ac:dyDescent="0.3">
      <c r="J7153"/>
      <c r="K7153" s="118"/>
      <c r="L7153"/>
      <c r="M7153"/>
    </row>
    <row r="7154" spans="10:13" ht="14" x14ac:dyDescent="0.3">
      <c r="J7154"/>
      <c r="K7154" s="118"/>
      <c r="L7154"/>
      <c r="M7154"/>
    </row>
    <row r="7155" spans="10:13" ht="14" x14ac:dyDescent="0.3">
      <c r="J7155"/>
      <c r="K7155" s="118"/>
      <c r="L7155"/>
      <c r="M7155"/>
    </row>
    <row r="7156" spans="10:13" ht="14" x14ac:dyDescent="0.3">
      <c r="J7156"/>
      <c r="K7156" s="118"/>
      <c r="L7156"/>
      <c r="M7156"/>
    </row>
    <row r="7157" spans="10:13" ht="14" x14ac:dyDescent="0.3">
      <c r="J7157"/>
      <c r="K7157" s="118"/>
      <c r="L7157"/>
      <c r="M7157"/>
    </row>
    <row r="7158" spans="10:13" ht="14" x14ac:dyDescent="0.3">
      <c r="J7158"/>
      <c r="K7158" s="118"/>
      <c r="L7158"/>
      <c r="M7158"/>
    </row>
    <row r="7159" spans="10:13" ht="14" x14ac:dyDescent="0.3">
      <c r="J7159"/>
      <c r="K7159" s="118"/>
      <c r="L7159"/>
      <c r="M7159"/>
    </row>
    <row r="7160" spans="10:13" ht="14" x14ac:dyDescent="0.3">
      <c r="J7160"/>
      <c r="K7160" s="118"/>
      <c r="L7160"/>
      <c r="M7160"/>
    </row>
    <row r="7161" spans="10:13" ht="14" x14ac:dyDescent="0.3">
      <c r="J7161"/>
      <c r="K7161" s="118"/>
      <c r="L7161"/>
      <c r="M7161"/>
    </row>
    <row r="7162" spans="10:13" ht="14" x14ac:dyDescent="0.3">
      <c r="J7162"/>
      <c r="K7162" s="118"/>
      <c r="L7162"/>
      <c r="M7162"/>
    </row>
    <row r="7163" spans="10:13" ht="14" x14ac:dyDescent="0.3">
      <c r="J7163"/>
      <c r="K7163" s="118"/>
      <c r="L7163"/>
      <c r="M7163"/>
    </row>
    <row r="7164" spans="10:13" ht="14" x14ac:dyDescent="0.3">
      <c r="J7164"/>
      <c r="K7164" s="118"/>
      <c r="L7164"/>
      <c r="M7164"/>
    </row>
    <row r="7165" spans="10:13" ht="14" x14ac:dyDescent="0.3">
      <c r="J7165"/>
      <c r="K7165" s="118"/>
      <c r="L7165"/>
      <c r="M7165"/>
    </row>
    <row r="7166" spans="10:13" ht="14" x14ac:dyDescent="0.3">
      <c r="J7166"/>
      <c r="K7166" s="118"/>
      <c r="L7166"/>
      <c r="M7166"/>
    </row>
    <row r="7167" spans="10:13" ht="14" x14ac:dyDescent="0.3">
      <c r="J7167"/>
      <c r="K7167" s="118"/>
      <c r="L7167"/>
      <c r="M7167"/>
    </row>
    <row r="7168" spans="10:13" ht="14" x14ac:dyDescent="0.3">
      <c r="J7168"/>
      <c r="K7168" s="118"/>
      <c r="L7168"/>
      <c r="M7168"/>
    </row>
    <row r="7169" spans="10:13" ht="14" x14ac:dyDescent="0.3">
      <c r="J7169"/>
      <c r="K7169" s="118"/>
      <c r="L7169"/>
      <c r="M7169"/>
    </row>
    <row r="7170" spans="10:13" ht="14" x14ac:dyDescent="0.3">
      <c r="J7170"/>
      <c r="K7170" s="118"/>
      <c r="L7170"/>
      <c r="M7170"/>
    </row>
    <row r="7171" spans="10:13" ht="14" x14ac:dyDescent="0.3">
      <c r="J7171"/>
      <c r="K7171" s="118"/>
      <c r="L7171"/>
      <c r="M7171"/>
    </row>
    <row r="7172" spans="10:13" ht="14" x14ac:dyDescent="0.3">
      <c r="J7172"/>
      <c r="K7172" s="118"/>
      <c r="L7172"/>
      <c r="M7172"/>
    </row>
    <row r="7173" spans="10:13" ht="14" x14ac:dyDescent="0.3">
      <c r="J7173"/>
      <c r="K7173" s="118"/>
      <c r="L7173"/>
      <c r="M7173"/>
    </row>
    <row r="7174" spans="10:13" ht="14" x14ac:dyDescent="0.3">
      <c r="J7174"/>
      <c r="K7174" s="118"/>
      <c r="L7174"/>
      <c r="M7174"/>
    </row>
    <row r="7175" spans="10:13" ht="14" x14ac:dyDescent="0.3">
      <c r="J7175"/>
      <c r="K7175" s="118"/>
      <c r="L7175"/>
      <c r="M7175"/>
    </row>
    <row r="7176" spans="10:13" ht="14" x14ac:dyDescent="0.3">
      <c r="J7176"/>
      <c r="K7176" s="118"/>
      <c r="L7176"/>
      <c r="M7176"/>
    </row>
    <row r="7177" spans="10:13" ht="14" x14ac:dyDescent="0.3">
      <c r="J7177"/>
      <c r="K7177" s="118"/>
      <c r="L7177"/>
      <c r="M7177"/>
    </row>
    <row r="7178" spans="10:13" ht="14" x14ac:dyDescent="0.3">
      <c r="J7178"/>
      <c r="K7178" s="118"/>
      <c r="L7178"/>
      <c r="M7178"/>
    </row>
    <row r="7179" spans="10:13" ht="14" x14ac:dyDescent="0.3">
      <c r="J7179"/>
      <c r="K7179" s="118"/>
      <c r="L7179"/>
      <c r="M7179"/>
    </row>
    <row r="7180" spans="10:13" ht="14" x14ac:dyDescent="0.3">
      <c r="J7180"/>
      <c r="K7180" s="118"/>
      <c r="L7180"/>
      <c r="M7180"/>
    </row>
    <row r="7181" spans="10:13" ht="14" x14ac:dyDescent="0.3">
      <c r="J7181"/>
      <c r="K7181" s="118"/>
      <c r="L7181"/>
      <c r="M7181"/>
    </row>
    <row r="7182" spans="10:13" ht="14" x14ac:dyDescent="0.3">
      <c r="J7182"/>
      <c r="K7182" s="118"/>
      <c r="L7182"/>
      <c r="M7182"/>
    </row>
    <row r="7183" spans="10:13" ht="14" x14ac:dyDescent="0.3">
      <c r="J7183"/>
      <c r="K7183" s="118"/>
      <c r="L7183"/>
      <c r="M7183"/>
    </row>
    <row r="7184" spans="10:13" ht="14" x14ac:dyDescent="0.3">
      <c r="J7184"/>
      <c r="K7184" s="118"/>
      <c r="L7184"/>
      <c r="M7184"/>
    </row>
    <row r="7185" spans="10:13" ht="14" x14ac:dyDescent="0.3">
      <c r="J7185"/>
      <c r="K7185" s="118"/>
      <c r="L7185"/>
      <c r="M7185"/>
    </row>
    <row r="7186" spans="10:13" ht="14" x14ac:dyDescent="0.3">
      <c r="J7186"/>
      <c r="K7186" s="118"/>
      <c r="L7186"/>
      <c r="M7186"/>
    </row>
    <row r="7187" spans="10:13" ht="14" x14ac:dyDescent="0.3">
      <c r="J7187"/>
      <c r="K7187" s="118"/>
      <c r="L7187"/>
      <c r="M7187"/>
    </row>
    <row r="7188" spans="10:13" ht="14" x14ac:dyDescent="0.3">
      <c r="J7188"/>
      <c r="K7188" s="118"/>
      <c r="L7188"/>
      <c r="M7188"/>
    </row>
    <row r="7189" spans="10:13" ht="14" x14ac:dyDescent="0.3">
      <c r="J7189"/>
      <c r="K7189" s="118"/>
      <c r="L7189"/>
      <c r="M7189"/>
    </row>
    <row r="7190" spans="10:13" ht="14" x14ac:dyDescent="0.3">
      <c r="J7190"/>
      <c r="K7190" s="118"/>
      <c r="L7190"/>
      <c r="M7190"/>
    </row>
    <row r="7191" spans="10:13" ht="14" x14ac:dyDescent="0.3">
      <c r="J7191"/>
      <c r="K7191" s="118"/>
      <c r="L7191"/>
      <c r="M7191"/>
    </row>
    <row r="7192" spans="10:13" ht="14" x14ac:dyDescent="0.3">
      <c r="J7192"/>
      <c r="K7192" s="118"/>
      <c r="L7192"/>
      <c r="M7192"/>
    </row>
    <row r="7193" spans="10:13" ht="14" x14ac:dyDescent="0.3">
      <c r="J7193"/>
      <c r="K7193" s="118"/>
      <c r="L7193"/>
      <c r="M7193"/>
    </row>
    <row r="7194" spans="10:13" ht="14" x14ac:dyDescent="0.3">
      <c r="J7194"/>
      <c r="K7194" s="118"/>
      <c r="L7194"/>
      <c r="M7194"/>
    </row>
    <row r="7195" spans="10:13" ht="14" x14ac:dyDescent="0.3">
      <c r="J7195"/>
      <c r="K7195" s="118"/>
      <c r="L7195"/>
      <c r="M7195"/>
    </row>
    <row r="7196" spans="10:13" ht="14" x14ac:dyDescent="0.3">
      <c r="J7196"/>
      <c r="K7196" s="118"/>
      <c r="L7196"/>
      <c r="M7196"/>
    </row>
    <row r="7197" spans="10:13" ht="14" x14ac:dyDescent="0.3">
      <c r="J7197"/>
      <c r="K7197" s="118"/>
      <c r="L7197"/>
      <c r="M7197"/>
    </row>
    <row r="7198" spans="10:13" ht="14" x14ac:dyDescent="0.3">
      <c r="J7198"/>
      <c r="K7198" s="118"/>
      <c r="L7198"/>
      <c r="M7198"/>
    </row>
    <row r="7199" spans="10:13" ht="14" x14ac:dyDescent="0.3">
      <c r="J7199"/>
      <c r="K7199" s="118"/>
      <c r="L7199"/>
      <c r="M7199"/>
    </row>
    <row r="7200" spans="10:13" ht="14" x14ac:dyDescent="0.3">
      <c r="J7200"/>
      <c r="K7200" s="118"/>
      <c r="L7200"/>
      <c r="M7200"/>
    </row>
    <row r="7201" spans="10:13" ht="14" x14ac:dyDescent="0.3">
      <c r="J7201"/>
      <c r="K7201" s="118"/>
      <c r="L7201"/>
      <c r="M7201"/>
    </row>
    <row r="7202" spans="10:13" ht="14" x14ac:dyDescent="0.3">
      <c r="J7202"/>
      <c r="K7202" s="118"/>
      <c r="L7202"/>
      <c r="M7202"/>
    </row>
    <row r="7203" spans="10:13" ht="14" x14ac:dyDescent="0.3">
      <c r="J7203"/>
      <c r="K7203" s="118"/>
      <c r="L7203"/>
      <c r="M7203"/>
    </row>
    <row r="7204" spans="10:13" ht="14" x14ac:dyDescent="0.3">
      <c r="J7204"/>
      <c r="K7204" s="118"/>
      <c r="L7204"/>
      <c r="M7204"/>
    </row>
    <row r="7205" spans="10:13" ht="14" x14ac:dyDescent="0.3">
      <c r="J7205"/>
      <c r="K7205" s="118"/>
      <c r="L7205"/>
      <c r="M7205"/>
    </row>
    <row r="7206" spans="10:13" ht="14" x14ac:dyDescent="0.3">
      <c r="J7206"/>
      <c r="K7206" s="118"/>
      <c r="L7206"/>
      <c r="M7206"/>
    </row>
    <row r="7207" spans="10:13" ht="14" x14ac:dyDescent="0.3">
      <c r="J7207"/>
      <c r="K7207" s="118"/>
      <c r="L7207"/>
      <c r="M7207"/>
    </row>
    <row r="7208" spans="10:13" ht="14" x14ac:dyDescent="0.3">
      <c r="J7208"/>
      <c r="K7208" s="118"/>
      <c r="L7208"/>
      <c r="M7208"/>
    </row>
    <row r="7209" spans="10:13" ht="14" x14ac:dyDescent="0.3">
      <c r="J7209"/>
      <c r="K7209" s="118"/>
      <c r="L7209"/>
      <c r="M7209"/>
    </row>
    <row r="7210" spans="10:13" ht="14" x14ac:dyDescent="0.3">
      <c r="J7210"/>
      <c r="K7210" s="118"/>
      <c r="L7210"/>
      <c r="M7210"/>
    </row>
    <row r="7211" spans="10:13" ht="14" x14ac:dyDescent="0.3">
      <c r="J7211"/>
      <c r="K7211" s="118"/>
      <c r="L7211"/>
      <c r="M7211"/>
    </row>
    <row r="7212" spans="10:13" ht="14" x14ac:dyDescent="0.3">
      <c r="J7212"/>
      <c r="K7212" s="118"/>
      <c r="L7212"/>
      <c r="M7212"/>
    </row>
    <row r="7213" spans="10:13" ht="14" x14ac:dyDescent="0.3">
      <c r="J7213"/>
      <c r="K7213" s="118"/>
      <c r="L7213"/>
      <c r="M7213"/>
    </row>
    <row r="7214" spans="10:13" ht="14" x14ac:dyDescent="0.3">
      <c r="J7214"/>
      <c r="K7214" s="118"/>
      <c r="L7214"/>
      <c r="M7214"/>
    </row>
    <row r="7215" spans="10:13" ht="14" x14ac:dyDescent="0.3">
      <c r="J7215"/>
      <c r="K7215" s="118"/>
      <c r="L7215"/>
      <c r="M7215"/>
    </row>
    <row r="7216" spans="10:13" ht="14" x14ac:dyDescent="0.3">
      <c r="J7216"/>
      <c r="K7216" s="118"/>
      <c r="L7216"/>
      <c r="M7216"/>
    </row>
    <row r="7217" spans="10:13" ht="14" x14ac:dyDescent="0.3">
      <c r="J7217"/>
      <c r="K7217" s="118"/>
      <c r="L7217"/>
      <c r="M7217"/>
    </row>
    <row r="7218" spans="10:13" ht="14" x14ac:dyDescent="0.3">
      <c r="J7218"/>
      <c r="K7218" s="118"/>
      <c r="L7218"/>
      <c r="M7218"/>
    </row>
    <row r="7219" spans="10:13" ht="14" x14ac:dyDescent="0.3">
      <c r="J7219"/>
      <c r="K7219" s="118"/>
      <c r="L7219"/>
      <c r="M7219"/>
    </row>
    <row r="7220" spans="10:13" ht="14" x14ac:dyDescent="0.3">
      <c r="J7220"/>
      <c r="K7220" s="118"/>
      <c r="L7220"/>
      <c r="M7220"/>
    </row>
    <row r="7221" spans="10:13" ht="14" x14ac:dyDescent="0.3">
      <c r="J7221"/>
      <c r="K7221" s="118"/>
      <c r="L7221"/>
      <c r="M7221"/>
    </row>
    <row r="7222" spans="10:13" ht="14" x14ac:dyDescent="0.3">
      <c r="J7222"/>
      <c r="K7222" s="118"/>
      <c r="L7222"/>
      <c r="M7222"/>
    </row>
    <row r="7223" spans="10:13" ht="14" x14ac:dyDescent="0.3">
      <c r="J7223"/>
      <c r="K7223" s="118"/>
      <c r="L7223"/>
      <c r="M7223"/>
    </row>
    <row r="7224" spans="10:13" ht="14" x14ac:dyDescent="0.3">
      <c r="J7224"/>
      <c r="K7224" s="118"/>
      <c r="L7224"/>
      <c r="M7224"/>
    </row>
    <row r="7225" spans="10:13" ht="14" x14ac:dyDescent="0.3">
      <c r="J7225"/>
      <c r="K7225" s="118"/>
      <c r="L7225"/>
      <c r="M7225"/>
    </row>
    <row r="7226" spans="10:13" ht="14" x14ac:dyDescent="0.3">
      <c r="J7226"/>
      <c r="K7226" s="118"/>
      <c r="L7226"/>
      <c r="M7226"/>
    </row>
    <row r="7227" spans="10:13" ht="14" x14ac:dyDescent="0.3">
      <c r="J7227"/>
      <c r="K7227" s="118"/>
      <c r="L7227"/>
      <c r="M7227"/>
    </row>
    <row r="7228" spans="10:13" ht="14" x14ac:dyDescent="0.3">
      <c r="J7228"/>
      <c r="K7228" s="118"/>
      <c r="L7228"/>
      <c r="M7228"/>
    </row>
    <row r="7229" spans="10:13" ht="14" x14ac:dyDescent="0.3">
      <c r="J7229"/>
      <c r="K7229" s="118"/>
      <c r="L7229"/>
      <c r="M7229"/>
    </row>
    <row r="7230" spans="10:13" ht="14" x14ac:dyDescent="0.3">
      <c r="J7230"/>
      <c r="K7230" s="118"/>
      <c r="L7230"/>
      <c r="M7230"/>
    </row>
    <row r="7231" spans="10:13" ht="14" x14ac:dyDescent="0.3">
      <c r="J7231"/>
      <c r="K7231" s="118"/>
      <c r="L7231"/>
      <c r="M7231"/>
    </row>
    <row r="7232" spans="10:13" ht="14" x14ac:dyDescent="0.3">
      <c r="J7232"/>
      <c r="K7232" s="118"/>
      <c r="L7232"/>
      <c r="M7232"/>
    </row>
    <row r="7233" spans="10:13" ht="14" x14ac:dyDescent="0.3">
      <c r="J7233"/>
      <c r="K7233" s="118"/>
      <c r="L7233"/>
      <c r="M7233"/>
    </row>
    <row r="7234" spans="10:13" ht="14" x14ac:dyDescent="0.3">
      <c r="J7234"/>
      <c r="K7234" s="118"/>
      <c r="L7234"/>
      <c r="M7234"/>
    </row>
    <row r="7235" spans="10:13" ht="14" x14ac:dyDescent="0.3">
      <c r="J7235"/>
      <c r="K7235" s="118"/>
      <c r="L7235"/>
      <c r="M7235"/>
    </row>
    <row r="7236" spans="10:13" ht="14" x14ac:dyDescent="0.3">
      <c r="J7236"/>
      <c r="K7236" s="118"/>
      <c r="L7236"/>
      <c r="M7236"/>
    </row>
    <row r="7237" spans="10:13" ht="14" x14ac:dyDescent="0.3">
      <c r="J7237"/>
      <c r="K7237" s="118"/>
      <c r="L7237"/>
      <c r="M7237"/>
    </row>
    <row r="7238" spans="10:13" ht="14" x14ac:dyDescent="0.3">
      <c r="J7238"/>
      <c r="K7238" s="118"/>
      <c r="L7238"/>
      <c r="M7238"/>
    </row>
    <row r="7239" spans="10:13" ht="14" x14ac:dyDescent="0.3">
      <c r="J7239"/>
      <c r="K7239" s="118"/>
      <c r="L7239"/>
      <c r="M7239"/>
    </row>
    <row r="7240" spans="10:13" ht="14" x14ac:dyDescent="0.3">
      <c r="J7240"/>
      <c r="K7240" s="118"/>
      <c r="L7240"/>
      <c r="M7240"/>
    </row>
    <row r="7241" spans="10:13" ht="14" x14ac:dyDescent="0.3">
      <c r="J7241"/>
      <c r="K7241" s="118"/>
      <c r="L7241"/>
      <c r="M7241"/>
    </row>
    <row r="7242" spans="10:13" ht="14" x14ac:dyDescent="0.3">
      <c r="J7242"/>
      <c r="K7242" s="118"/>
      <c r="L7242"/>
      <c r="M7242"/>
    </row>
    <row r="7243" spans="10:13" ht="14" x14ac:dyDescent="0.3">
      <c r="J7243"/>
      <c r="K7243" s="118"/>
      <c r="L7243"/>
      <c r="M7243"/>
    </row>
    <row r="7244" spans="10:13" ht="14" x14ac:dyDescent="0.3">
      <c r="J7244"/>
      <c r="K7244" s="118"/>
      <c r="L7244"/>
      <c r="M7244"/>
    </row>
    <row r="7245" spans="10:13" ht="14" x14ac:dyDescent="0.3">
      <c r="J7245"/>
      <c r="K7245" s="118"/>
      <c r="L7245"/>
      <c r="M7245"/>
    </row>
    <row r="7246" spans="10:13" ht="14" x14ac:dyDescent="0.3">
      <c r="J7246"/>
      <c r="K7246" s="118"/>
      <c r="L7246"/>
      <c r="M7246"/>
    </row>
    <row r="7247" spans="10:13" ht="14" x14ac:dyDescent="0.3">
      <c r="J7247"/>
      <c r="K7247" s="118"/>
      <c r="L7247"/>
      <c r="M7247"/>
    </row>
    <row r="7248" spans="10:13" ht="14" x14ac:dyDescent="0.3">
      <c r="J7248"/>
      <c r="K7248" s="118"/>
      <c r="L7248"/>
      <c r="M7248"/>
    </row>
    <row r="7249" spans="10:13" ht="14" x14ac:dyDescent="0.3">
      <c r="J7249"/>
      <c r="K7249" s="118"/>
      <c r="L7249"/>
      <c r="M7249"/>
    </row>
    <row r="7250" spans="10:13" ht="14" x14ac:dyDescent="0.3">
      <c r="J7250"/>
      <c r="K7250" s="118"/>
      <c r="L7250"/>
      <c r="M7250"/>
    </row>
    <row r="7251" spans="10:13" ht="14" x14ac:dyDescent="0.3">
      <c r="J7251"/>
      <c r="K7251" s="118"/>
      <c r="L7251"/>
      <c r="M7251"/>
    </row>
    <row r="7252" spans="10:13" ht="14" x14ac:dyDescent="0.3">
      <c r="J7252"/>
      <c r="K7252" s="118"/>
      <c r="L7252"/>
      <c r="M7252"/>
    </row>
    <row r="7253" spans="10:13" ht="14" x14ac:dyDescent="0.3">
      <c r="J7253"/>
      <c r="K7253" s="118"/>
      <c r="L7253"/>
      <c r="M7253"/>
    </row>
    <row r="7254" spans="10:13" ht="14" x14ac:dyDescent="0.3">
      <c r="J7254"/>
      <c r="K7254" s="118"/>
      <c r="L7254"/>
      <c r="M7254"/>
    </row>
    <row r="7255" spans="10:13" ht="14" x14ac:dyDescent="0.3">
      <c r="J7255"/>
      <c r="K7255" s="118"/>
      <c r="L7255"/>
      <c r="M7255"/>
    </row>
    <row r="7256" spans="10:13" ht="14" x14ac:dyDescent="0.3">
      <c r="J7256"/>
      <c r="K7256" s="118"/>
      <c r="L7256"/>
      <c r="M7256"/>
    </row>
    <row r="7257" spans="10:13" ht="14" x14ac:dyDescent="0.3">
      <c r="J7257"/>
      <c r="K7257" s="118"/>
      <c r="L7257"/>
      <c r="M7257"/>
    </row>
    <row r="7258" spans="10:13" ht="14" x14ac:dyDescent="0.3">
      <c r="J7258"/>
      <c r="K7258" s="118"/>
      <c r="L7258"/>
      <c r="M7258"/>
    </row>
    <row r="7259" spans="10:13" ht="14" x14ac:dyDescent="0.3">
      <c r="J7259"/>
      <c r="K7259" s="118"/>
      <c r="L7259"/>
      <c r="M7259"/>
    </row>
    <row r="7260" spans="10:13" ht="14" x14ac:dyDescent="0.3">
      <c r="J7260"/>
      <c r="K7260" s="118"/>
      <c r="L7260"/>
      <c r="M7260"/>
    </row>
    <row r="7261" spans="10:13" ht="14" x14ac:dyDescent="0.3">
      <c r="J7261"/>
      <c r="K7261" s="118"/>
      <c r="L7261"/>
      <c r="M7261"/>
    </row>
    <row r="7262" spans="10:13" ht="14" x14ac:dyDescent="0.3">
      <c r="J7262"/>
      <c r="K7262" s="118"/>
      <c r="L7262"/>
      <c r="M7262"/>
    </row>
    <row r="7263" spans="10:13" ht="14" x14ac:dyDescent="0.3">
      <c r="J7263"/>
      <c r="K7263" s="118"/>
      <c r="L7263"/>
      <c r="M7263"/>
    </row>
    <row r="7264" spans="10:13" ht="14" x14ac:dyDescent="0.3">
      <c r="J7264"/>
      <c r="K7264" s="118"/>
      <c r="L7264"/>
      <c r="M7264"/>
    </row>
    <row r="7265" spans="10:13" ht="14" x14ac:dyDescent="0.3">
      <c r="J7265"/>
      <c r="K7265" s="118"/>
      <c r="L7265"/>
      <c r="M7265"/>
    </row>
    <row r="7266" spans="10:13" ht="14" x14ac:dyDescent="0.3">
      <c r="J7266"/>
      <c r="K7266" s="118"/>
      <c r="L7266"/>
      <c r="M7266"/>
    </row>
    <row r="7267" spans="10:13" ht="14" x14ac:dyDescent="0.3">
      <c r="J7267"/>
      <c r="K7267" s="118"/>
      <c r="L7267"/>
      <c r="M7267"/>
    </row>
    <row r="7268" spans="10:13" ht="14" x14ac:dyDescent="0.3">
      <c r="J7268"/>
      <c r="K7268" s="118"/>
      <c r="L7268"/>
      <c r="M7268"/>
    </row>
    <row r="7269" spans="10:13" ht="14" x14ac:dyDescent="0.3">
      <c r="J7269"/>
      <c r="K7269" s="118"/>
      <c r="L7269"/>
      <c r="M7269"/>
    </row>
    <row r="7270" spans="10:13" ht="14" x14ac:dyDescent="0.3">
      <c r="J7270"/>
      <c r="K7270" s="118"/>
      <c r="L7270"/>
      <c r="M7270"/>
    </row>
    <row r="7271" spans="10:13" ht="14" x14ac:dyDescent="0.3">
      <c r="J7271"/>
      <c r="K7271" s="118"/>
      <c r="L7271"/>
      <c r="M7271"/>
    </row>
    <row r="7272" spans="10:13" ht="14" x14ac:dyDescent="0.3">
      <c r="J7272"/>
      <c r="K7272" s="118"/>
      <c r="L7272"/>
      <c r="M7272"/>
    </row>
    <row r="7273" spans="10:13" ht="14" x14ac:dyDescent="0.3">
      <c r="J7273"/>
      <c r="K7273" s="118"/>
      <c r="L7273"/>
      <c r="M7273"/>
    </row>
    <row r="7274" spans="10:13" ht="14" x14ac:dyDescent="0.3">
      <c r="J7274"/>
      <c r="K7274" s="118"/>
      <c r="L7274"/>
      <c r="M7274"/>
    </row>
    <row r="7275" spans="10:13" ht="14" x14ac:dyDescent="0.3">
      <c r="J7275"/>
      <c r="K7275" s="118"/>
      <c r="L7275"/>
      <c r="M7275"/>
    </row>
    <row r="7276" spans="10:13" ht="14" x14ac:dyDescent="0.3">
      <c r="J7276"/>
      <c r="K7276" s="118"/>
      <c r="L7276"/>
      <c r="M7276"/>
    </row>
    <row r="7277" spans="10:13" ht="14" x14ac:dyDescent="0.3">
      <c r="J7277"/>
      <c r="K7277" s="118"/>
      <c r="L7277"/>
      <c r="M7277"/>
    </row>
    <row r="7278" spans="10:13" ht="14" x14ac:dyDescent="0.3">
      <c r="J7278"/>
      <c r="K7278" s="118"/>
      <c r="L7278"/>
      <c r="M7278"/>
    </row>
    <row r="7279" spans="10:13" ht="14" x14ac:dyDescent="0.3">
      <c r="J7279"/>
      <c r="K7279" s="118"/>
      <c r="L7279"/>
      <c r="M7279"/>
    </row>
    <row r="7280" spans="10:13" ht="14" x14ac:dyDescent="0.3">
      <c r="J7280"/>
      <c r="K7280" s="118"/>
      <c r="L7280"/>
      <c r="M7280"/>
    </row>
    <row r="7281" spans="10:13" ht="14" x14ac:dyDescent="0.3">
      <c r="J7281"/>
      <c r="K7281" s="118"/>
      <c r="L7281"/>
      <c r="M7281"/>
    </row>
    <row r="7282" spans="10:13" ht="14" x14ac:dyDescent="0.3">
      <c r="J7282"/>
      <c r="K7282" s="118"/>
      <c r="L7282"/>
      <c r="M7282"/>
    </row>
    <row r="7283" spans="10:13" ht="14" x14ac:dyDescent="0.3">
      <c r="J7283"/>
      <c r="K7283" s="118"/>
      <c r="L7283"/>
      <c r="M7283"/>
    </row>
    <row r="7284" spans="10:13" ht="14" x14ac:dyDescent="0.3">
      <c r="J7284"/>
      <c r="K7284" s="118"/>
      <c r="L7284"/>
      <c r="M7284"/>
    </row>
    <row r="7285" spans="10:13" ht="14" x14ac:dyDescent="0.3">
      <c r="J7285"/>
      <c r="K7285" s="118"/>
      <c r="L7285"/>
      <c r="M7285"/>
    </row>
    <row r="7286" spans="10:13" ht="14" x14ac:dyDescent="0.3">
      <c r="J7286"/>
      <c r="K7286" s="118"/>
      <c r="L7286"/>
      <c r="M7286"/>
    </row>
    <row r="7287" spans="10:13" ht="14" x14ac:dyDescent="0.3">
      <c r="J7287"/>
      <c r="K7287" s="118"/>
      <c r="L7287"/>
      <c r="M7287"/>
    </row>
    <row r="7288" spans="10:13" ht="14" x14ac:dyDescent="0.3">
      <c r="J7288"/>
      <c r="K7288" s="118"/>
      <c r="L7288"/>
      <c r="M7288"/>
    </row>
    <row r="7289" spans="10:13" ht="14" x14ac:dyDescent="0.3">
      <c r="J7289"/>
      <c r="K7289" s="118"/>
      <c r="L7289"/>
      <c r="M7289"/>
    </row>
    <row r="7290" spans="10:13" ht="14" x14ac:dyDescent="0.3">
      <c r="J7290"/>
      <c r="K7290" s="118"/>
      <c r="L7290"/>
      <c r="M7290"/>
    </row>
    <row r="7291" spans="10:13" ht="14" x14ac:dyDescent="0.3">
      <c r="J7291"/>
      <c r="K7291" s="118"/>
      <c r="L7291"/>
      <c r="M7291"/>
    </row>
    <row r="7292" spans="10:13" ht="14" x14ac:dyDescent="0.3">
      <c r="J7292"/>
      <c r="K7292" s="118"/>
      <c r="L7292"/>
      <c r="M7292"/>
    </row>
    <row r="7293" spans="10:13" ht="14" x14ac:dyDescent="0.3">
      <c r="J7293"/>
      <c r="K7293" s="118"/>
      <c r="L7293"/>
      <c r="M7293"/>
    </row>
    <row r="7294" spans="10:13" ht="14" x14ac:dyDescent="0.3">
      <c r="J7294"/>
      <c r="K7294" s="118"/>
      <c r="L7294"/>
      <c r="M7294"/>
    </row>
    <row r="7295" spans="10:13" ht="14" x14ac:dyDescent="0.3">
      <c r="J7295"/>
      <c r="K7295" s="118"/>
      <c r="L7295"/>
      <c r="M7295"/>
    </row>
    <row r="7296" spans="10:13" ht="14" x14ac:dyDescent="0.3">
      <c r="J7296"/>
      <c r="K7296" s="118"/>
      <c r="L7296"/>
      <c r="M7296"/>
    </row>
    <row r="7297" spans="10:13" ht="14" x14ac:dyDescent="0.3">
      <c r="J7297"/>
      <c r="K7297" s="118"/>
      <c r="L7297"/>
      <c r="M7297"/>
    </row>
    <row r="7298" spans="10:13" ht="14" x14ac:dyDescent="0.3">
      <c r="J7298"/>
      <c r="K7298" s="118"/>
      <c r="L7298"/>
      <c r="M7298"/>
    </row>
    <row r="7299" spans="10:13" ht="14" x14ac:dyDescent="0.3">
      <c r="J7299"/>
      <c r="K7299" s="118"/>
      <c r="L7299"/>
      <c r="M7299"/>
    </row>
    <row r="7300" spans="10:13" ht="14" x14ac:dyDescent="0.3">
      <c r="J7300"/>
      <c r="K7300" s="118"/>
      <c r="L7300"/>
      <c r="M7300"/>
    </row>
    <row r="7301" spans="10:13" ht="14" x14ac:dyDescent="0.3">
      <c r="J7301"/>
      <c r="K7301" s="118"/>
      <c r="L7301"/>
      <c r="M7301"/>
    </row>
    <row r="7302" spans="10:13" ht="14" x14ac:dyDescent="0.3">
      <c r="J7302"/>
      <c r="K7302" s="118"/>
      <c r="L7302"/>
      <c r="M7302"/>
    </row>
    <row r="7303" spans="10:13" ht="14" x14ac:dyDescent="0.3">
      <c r="J7303"/>
      <c r="K7303" s="118"/>
      <c r="L7303"/>
      <c r="M7303"/>
    </row>
    <row r="7304" spans="10:13" ht="14" x14ac:dyDescent="0.3">
      <c r="J7304"/>
      <c r="K7304" s="118"/>
      <c r="L7304"/>
      <c r="M7304"/>
    </row>
    <row r="7305" spans="10:13" ht="14" x14ac:dyDescent="0.3">
      <c r="J7305"/>
      <c r="K7305" s="118"/>
      <c r="L7305"/>
      <c r="M7305"/>
    </row>
    <row r="7306" spans="10:13" ht="14" x14ac:dyDescent="0.3">
      <c r="J7306"/>
      <c r="K7306" s="118"/>
      <c r="L7306"/>
      <c r="M7306"/>
    </row>
    <row r="7307" spans="10:13" ht="14" x14ac:dyDescent="0.3">
      <c r="J7307"/>
      <c r="K7307" s="118"/>
      <c r="L7307"/>
      <c r="M7307"/>
    </row>
    <row r="7308" spans="10:13" ht="14" x14ac:dyDescent="0.3">
      <c r="J7308"/>
      <c r="K7308" s="118"/>
      <c r="L7308"/>
      <c r="M7308"/>
    </row>
    <row r="7309" spans="10:13" ht="14" x14ac:dyDescent="0.3">
      <c r="J7309"/>
      <c r="K7309" s="118"/>
      <c r="L7309"/>
      <c r="M7309"/>
    </row>
    <row r="7310" spans="10:13" ht="14" x14ac:dyDescent="0.3">
      <c r="J7310"/>
      <c r="K7310" s="118"/>
      <c r="L7310"/>
      <c r="M7310"/>
    </row>
    <row r="7311" spans="10:13" ht="14" x14ac:dyDescent="0.3">
      <c r="J7311"/>
      <c r="K7311" s="118"/>
      <c r="L7311"/>
      <c r="M7311"/>
    </row>
    <row r="7312" spans="10:13" ht="14" x14ac:dyDescent="0.3">
      <c r="J7312"/>
      <c r="K7312" s="118"/>
      <c r="L7312"/>
      <c r="M7312"/>
    </row>
    <row r="7313" spans="10:13" ht="14" x14ac:dyDescent="0.3">
      <c r="J7313"/>
      <c r="K7313" s="118"/>
      <c r="L7313"/>
      <c r="M7313"/>
    </row>
    <row r="7314" spans="10:13" ht="14" x14ac:dyDescent="0.3">
      <c r="J7314"/>
      <c r="K7314" s="118"/>
      <c r="L7314"/>
      <c r="M7314"/>
    </row>
    <row r="7315" spans="10:13" ht="14" x14ac:dyDescent="0.3">
      <c r="J7315"/>
      <c r="K7315" s="118"/>
      <c r="L7315"/>
      <c r="M7315"/>
    </row>
    <row r="7316" spans="10:13" ht="14" x14ac:dyDescent="0.3">
      <c r="J7316"/>
      <c r="K7316" s="118"/>
      <c r="L7316"/>
      <c r="M7316"/>
    </row>
    <row r="7317" spans="10:13" ht="14" x14ac:dyDescent="0.3">
      <c r="J7317"/>
      <c r="K7317" s="118"/>
      <c r="L7317"/>
      <c r="M7317"/>
    </row>
    <row r="7318" spans="10:13" ht="14" x14ac:dyDescent="0.3">
      <c r="J7318"/>
      <c r="K7318" s="118"/>
      <c r="L7318"/>
      <c r="M7318"/>
    </row>
    <row r="7319" spans="10:13" ht="14" x14ac:dyDescent="0.3">
      <c r="J7319"/>
      <c r="K7319" s="118"/>
      <c r="L7319"/>
      <c r="M7319"/>
    </row>
    <row r="7320" spans="10:13" ht="14" x14ac:dyDescent="0.3">
      <c r="J7320"/>
      <c r="K7320" s="118"/>
      <c r="L7320"/>
      <c r="M7320"/>
    </row>
    <row r="7321" spans="10:13" ht="14" x14ac:dyDescent="0.3">
      <c r="J7321"/>
      <c r="K7321" s="118"/>
      <c r="L7321"/>
      <c r="M7321"/>
    </row>
    <row r="7322" spans="10:13" ht="14" x14ac:dyDescent="0.3">
      <c r="J7322"/>
      <c r="K7322" s="118"/>
      <c r="L7322"/>
      <c r="M7322"/>
    </row>
    <row r="7323" spans="10:13" ht="14" x14ac:dyDescent="0.3">
      <c r="J7323"/>
      <c r="K7323" s="118"/>
      <c r="L7323"/>
      <c r="M7323"/>
    </row>
    <row r="7324" spans="10:13" ht="14" x14ac:dyDescent="0.3">
      <c r="J7324"/>
      <c r="K7324" s="118"/>
      <c r="L7324"/>
      <c r="M7324"/>
    </row>
    <row r="7325" spans="10:13" ht="14" x14ac:dyDescent="0.3">
      <c r="J7325"/>
      <c r="K7325" s="118"/>
      <c r="L7325"/>
      <c r="M7325"/>
    </row>
    <row r="7326" spans="10:13" ht="14" x14ac:dyDescent="0.3">
      <c r="J7326"/>
      <c r="K7326" s="118"/>
      <c r="L7326"/>
      <c r="M7326"/>
    </row>
    <row r="7327" spans="10:13" ht="14" x14ac:dyDescent="0.3">
      <c r="J7327"/>
      <c r="K7327" s="118"/>
      <c r="L7327"/>
      <c r="M7327"/>
    </row>
    <row r="7328" spans="10:13" ht="14" x14ac:dyDescent="0.3">
      <c r="J7328"/>
      <c r="K7328" s="118"/>
      <c r="L7328"/>
      <c r="M7328"/>
    </row>
    <row r="7329" spans="10:13" ht="14" x14ac:dyDescent="0.3">
      <c r="J7329"/>
      <c r="K7329" s="118"/>
      <c r="L7329"/>
      <c r="M7329"/>
    </row>
    <row r="7330" spans="10:13" ht="14" x14ac:dyDescent="0.3">
      <c r="J7330"/>
      <c r="K7330" s="118"/>
      <c r="L7330"/>
      <c r="M7330"/>
    </row>
    <row r="7331" spans="10:13" ht="14" x14ac:dyDescent="0.3">
      <c r="J7331"/>
      <c r="K7331" s="118"/>
      <c r="L7331"/>
      <c r="M7331"/>
    </row>
    <row r="7332" spans="10:13" ht="14" x14ac:dyDescent="0.3">
      <c r="J7332"/>
      <c r="K7332" s="118"/>
      <c r="L7332"/>
      <c r="M7332"/>
    </row>
    <row r="7333" spans="10:13" ht="14" x14ac:dyDescent="0.3">
      <c r="J7333"/>
      <c r="K7333" s="118"/>
      <c r="L7333"/>
      <c r="M7333"/>
    </row>
    <row r="7334" spans="10:13" ht="14" x14ac:dyDescent="0.3">
      <c r="J7334"/>
      <c r="K7334" s="118"/>
      <c r="L7334"/>
      <c r="M7334"/>
    </row>
    <row r="7335" spans="10:13" ht="14" x14ac:dyDescent="0.3">
      <c r="J7335"/>
      <c r="K7335" s="118"/>
      <c r="L7335"/>
      <c r="M7335"/>
    </row>
    <row r="7336" spans="10:13" ht="14" x14ac:dyDescent="0.3">
      <c r="J7336"/>
      <c r="K7336" s="118"/>
      <c r="L7336"/>
      <c r="M7336"/>
    </row>
    <row r="7337" spans="10:13" ht="14" x14ac:dyDescent="0.3">
      <c r="J7337"/>
      <c r="K7337" s="118"/>
      <c r="L7337"/>
      <c r="M7337"/>
    </row>
    <row r="7338" spans="10:13" ht="14" x14ac:dyDescent="0.3">
      <c r="J7338"/>
      <c r="K7338" s="118"/>
      <c r="L7338"/>
      <c r="M7338"/>
    </row>
    <row r="7339" spans="10:13" ht="14" x14ac:dyDescent="0.3">
      <c r="J7339"/>
      <c r="K7339" s="118"/>
      <c r="L7339"/>
      <c r="M7339"/>
    </row>
    <row r="7340" spans="10:13" ht="14" x14ac:dyDescent="0.3">
      <c r="J7340"/>
      <c r="K7340" s="118"/>
      <c r="L7340"/>
      <c r="M7340"/>
    </row>
    <row r="7341" spans="10:13" ht="14" x14ac:dyDescent="0.3">
      <c r="J7341"/>
      <c r="K7341" s="118"/>
      <c r="L7341"/>
      <c r="M7341"/>
    </row>
    <row r="7342" spans="10:13" ht="14" x14ac:dyDescent="0.3">
      <c r="J7342"/>
      <c r="K7342" s="118"/>
      <c r="L7342"/>
      <c r="M7342"/>
    </row>
    <row r="7343" spans="10:13" ht="14" x14ac:dyDescent="0.3">
      <c r="J7343"/>
      <c r="K7343" s="118"/>
      <c r="L7343"/>
      <c r="M7343"/>
    </row>
    <row r="7344" spans="10:13" ht="14" x14ac:dyDescent="0.3">
      <c r="J7344"/>
      <c r="K7344" s="118"/>
      <c r="L7344"/>
      <c r="M7344"/>
    </row>
    <row r="7345" spans="10:13" ht="14" x14ac:dyDescent="0.3">
      <c r="J7345"/>
      <c r="K7345" s="118"/>
      <c r="L7345"/>
      <c r="M7345"/>
    </row>
    <row r="7346" spans="10:13" ht="14" x14ac:dyDescent="0.3">
      <c r="J7346"/>
      <c r="K7346" s="118"/>
      <c r="L7346"/>
      <c r="M7346"/>
    </row>
    <row r="7347" spans="10:13" ht="14" x14ac:dyDescent="0.3">
      <c r="J7347"/>
      <c r="K7347" s="118"/>
      <c r="L7347"/>
      <c r="M7347"/>
    </row>
    <row r="7348" spans="10:13" ht="14" x14ac:dyDescent="0.3">
      <c r="J7348"/>
      <c r="K7348" s="118"/>
      <c r="L7348"/>
      <c r="M7348"/>
    </row>
    <row r="7349" spans="10:13" ht="14" x14ac:dyDescent="0.3">
      <c r="J7349"/>
      <c r="K7349" s="118"/>
      <c r="L7349"/>
      <c r="M7349"/>
    </row>
    <row r="7350" spans="10:13" ht="14" x14ac:dyDescent="0.3">
      <c r="J7350"/>
      <c r="K7350" s="118"/>
      <c r="L7350"/>
      <c r="M7350"/>
    </row>
    <row r="7351" spans="10:13" ht="14" x14ac:dyDescent="0.3">
      <c r="J7351"/>
      <c r="K7351" s="118"/>
      <c r="L7351"/>
      <c r="M7351"/>
    </row>
    <row r="7352" spans="10:13" ht="14" x14ac:dyDescent="0.3">
      <c r="J7352"/>
      <c r="K7352" s="118"/>
      <c r="L7352"/>
      <c r="M7352"/>
    </row>
    <row r="7353" spans="10:13" ht="14" x14ac:dyDescent="0.3">
      <c r="J7353"/>
      <c r="K7353" s="118"/>
      <c r="L7353"/>
      <c r="M7353"/>
    </row>
    <row r="7354" spans="10:13" ht="14" x14ac:dyDescent="0.3">
      <c r="J7354"/>
      <c r="K7354" s="118"/>
      <c r="L7354"/>
      <c r="M7354"/>
    </row>
    <row r="7355" spans="10:13" ht="14" x14ac:dyDescent="0.3">
      <c r="J7355"/>
      <c r="K7355" s="118"/>
      <c r="L7355"/>
      <c r="M7355"/>
    </row>
    <row r="7356" spans="10:13" ht="14" x14ac:dyDescent="0.3">
      <c r="J7356"/>
      <c r="K7356" s="118"/>
      <c r="L7356"/>
      <c r="M7356"/>
    </row>
    <row r="7357" spans="10:13" ht="14" x14ac:dyDescent="0.3">
      <c r="J7357"/>
      <c r="K7357" s="118"/>
      <c r="L7357"/>
      <c r="M7357"/>
    </row>
    <row r="7358" spans="10:13" ht="14" x14ac:dyDescent="0.3">
      <c r="J7358"/>
      <c r="K7358" s="118"/>
      <c r="L7358"/>
      <c r="M7358"/>
    </row>
    <row r="7359" spans="10:13" ht="14" x14ac:dyDescent="0.3">
      <c r="J7359"/>
      <c r="K7359" s="118"/>
      <c r="L7359"/>
      <c r="M7359"/>
    </row>
    <row r="7360" spans="10:13" ht="14" x14ac:dyDescent="0.3">
      <c r="J7360"/>
      <c r="K7360" s="118"/>
      <c r="L7360"/>
      <c r="M7360"/>
    </row>
    <row r="7361" spans="10:13" ht="14" x14ac:dyDescent="0.3">
      <c r="J7361"/>
      <c r="K7361" s="118"/>
      <c r="L7361"/>
      <c r="M7361"/>
    </row>
    <row r="7362" spans="10:13" ht="14" x14ac:dyDescent="0.3">
      <c r="J7362"/>
      <c r="K7362" s="118"/>
      <c r="L7362"/>
      <c r="M7362"/>
    </row>
    <row r="7363" spans="10:13" ht="14" x14ac:dyDescent="0.3">
      <c r="J7363"/>
      <c r="K7363" s="118"/>
      <c r="L7363"/>
      <c r="M7363"/>
    </row>
    <row r="7364" spans="10:13" ht="14" x14ac:dyDescent="0.3">
      <c r="J7364"/>
      <c r="K7364" s="118"/>
      <c r="L7364"/>
      <c r="M7364"/>
    </row>
    <row r="7365" spans="10:13" ht="14" x14ac:dyDescent="0.3">
      <c r="J7365"/>
      <c r="K7365" s="118"/>
      <c r="L7365"/>
      <c r="M7365"/>
    </row>
    <row r="7366" spans="10:13" ht="14" x14ac:dyDescent="0.3">
      <c r="J7366"/>
      <c r="K7366" s="118"/>
      <c r="L7366"/>
      <c r="M7366"/>
    </row>
    <row r="7367" spans="10:13" ht="14" x14ac:dyDescent="0.3">
      <c r="J7367"/>
      <c r="K7367" s="118"/>
      <c r="L7367"/>
      <c r="M7367"/>
    </row>
    <row r="7368" spans="10:13" ht="14" x14ac:dyDescent="0.3">
      <c r="J7368"/>
      <c r="K7368" s="118"/>
      <c r="L7368"/>
      <c r="M7368"/>
    </row>
    <row r="7369" spans="10:13" ht="14" x14ac:dyDescent="0.3">
      <c r="J7369"/>
      <c r="K7369" s="118"/>
      <c r="L7369"/>
      <c r="M7369"/>
    </row>
    <row r="7370" spans="10:13" ht="14" x14ac:dyDescent="0.3">
      <c r="J7370"/>
      <c r="K7370" s="118"/>
      <c r="L7370"/>
      <c r="M7370"/>
    </row>
    <row r="7371" spans="10:13" ht="14" x14ac:dyDescent="0.3">
      <c r="J7371"/>
      <c r="K7371" s="118"/>
      <c r="L7371"/>
      <c r="M7371"/>
    </row>
    <row r="7372" spans="10:13" ht="14" x14ac:dyDescent="0.3">
      <c r="J7372"/>
      <c r="K7372" s="118"/>
      <c r="L7372"/>
      <c r="M7372"/>
    </row>
    <row r="7373" spans="10:13" ht="14" x14ac:dyDescent="0.3">
      <c r="J7373"/>
      <c r="K7373" s="118"/>
      <c r="L7373"/>
      <c r="M7373"/>
    </row>
    <row r="7374" spans="10:13" ht="14" x14ac:dyDescent="0.3">
      <c r="J7374"/>
      <c r="K7374" s="118"/>
      <c r="L7374"/>
      <c r="M7374"/>
    </row>
    <row r="7375" spans="10:13" ht="14" x14ac:dyDescent="0.3">
      <c r="J7375"/>
      <c r="K7375" s="118"/>
      <c r="L7375"/>
      <c r="M7375"/>
    </row>
    <row r="7376" spans="10:13" ht="14" x14ac:dyDescent="0.3">
      <c r="J7376"/>
      <c r="K7376" s="118"/>
      <c r="L7376"/>
      <c r="M7376"/>
    </row>
    <row r="7377" spans="10:13" ht="14" x14ac:dyDescent="0.3">
      <c r="J7377"/>
      <c r="K7377" s="118"/>
      <c r="L7377"/>
      <c r="M7377"/>
    </row>
    <row r="7378" spans="10:13" ht="14" x14ac:dyDescent="0.3">
      <c r="J7378"/>
      <c r="K7378" s="118"/>
      <c r="L7378"/>
      <c r="M7378"/>
    </row>
    <row r="7379" spans="10:13" ht="14" x14ac:dyDescent="0.3">
      <c r="J7379"/>
      <c r="K7379" s="118"/>
      <c r="L7379"/>
      <c r="M7379"/>
    </row>
    <row r="7380" spans="10:13" ht="14" x14ac:dyDescent="0.3">
      <c r="J7380"/>
      <c r="K7380" s="118"/>
      <c r="L7380"/>
      <c r="M7380"/>
    </row>
    <row r="7381" spans="10:13" ht="14" x14ac:dyDescent="0.3">
      <c r="J7381"/>
      <c r="K7381" s="118"/>
      <c r="L7381"/>
      <c r="M7381"/>
    </row>
    <row r="7382" spans="10:13" ht="14" x14ac:dyDescent="0.3">
      <c r="J7382"/>
      <c r="K7382" s="118"/>
      <c r="L7382"/>
      <c r="M7382"/>
    </row>
    <row r="7383" spans="10:13" ht="14" x14ac:dyDescent="0.3">
      <c r="J7383"/>
      <c r="K7383" s="118"/>
      <c r="L7383"/>
      <c r="M7383"/>
    </row>
    <row r="7384" spans="10:13" ht="14" x14ac:dyDescent="0.3">
      <c r="J7384"/>
      <c r="K7384" s="118"/>
      <c r="L7384"/>
      <c r="M7384"/>
    </row>
    <row r="7385" spans="10:13" ht="14" x14ac:dyDescent="0.3">
      <c r="J7385"/>
      <c r="K7385" s="118"/>
      <c r="L7385"/>
      <c r="M7385"/>
    </row>
    <row r="7386" spans="10:13" ht="14" x14ac:dyDescent="0.3">
      <c r="J7386"/>
      <c r="K7386" s="118"/>
      <c r="L7386"/>
      <c r="M7386"/>
    </row>
    <row r="7387" spans="10:13" ht="14" x14ac:dyDescent="0.3">
      <c r="J7387"/>
      <c r="K7387" s="118"/>
      <c r="L7387"/>
      <c r="M7387"/>
    </row>
    <row r="7388" spans="10:13" ht="14" x14ac:dyDescent="0.3">
      <c r="J7388"/>
      <c r="K7388" s="118"/>
      <c r="L7388"/>
      <c r="M7388"/>
    </row>
    <row r="7389" spans="10:13" ht="14" x14ac:dyDescent="0.3">
      <c r="J7389"/>
      <c r="K7389" s="118"/>
      <c r="L7389"/>
      <c r="M7389"/>
    </row>
    <row r="7390" spans="10:13" ht="14" x14ac:dyDescent="0.3">
      <c r="J7390"/>
      <c r="K7390" s="118"/>
      <c r="L7390"/>
      <c r="M7390"/>
    </row>
    <row r="7391" spans="10:13" ht="14" x14ac:dyDescent="0.3">
      <c r="J7391"/>
      <c r="K7391" s="118"/>
      <c r="L7391"/>
      <c r="M7391"/>
    </row>
    <row r="7392" spans="10:13" ht="14" x14ac:dyDescent="0.3">
      <c r="J7392"/>
      <c r="K7392" s="118"/>
      <c r="L7392"/>
      <c r="M7392"/>
    </row>
    <row r="7393" spans="10:13" ht="14" x14ac:dyDescent="0.3">
      <c r="J7393"/>
      <c r="K7393" s="118"/>
      <c r="L7393"/>
      <c r="M7393"/>
    </row>
    <row r="7394" spans="10:13" ht="14" x14ac:dyDescent="0.3">
      <c r="J7394"/>
      <c r="K7394" s="118"/>
      <c r="L7394"/>
      <c r="M7394"/>
    </row>
    <row r="7395" spans="10:13" ht="14" x14ac:dyDescent="0.3">
      <c r="J7395"/>
      <c r="K7395" s="118"/>
      <c r="L7395"/>
      <c r="M7395"/>
    </row>
    <row r="7396" spans="10:13" ht="14" x14ac:dyDescent="0.3">
      <c r="J7396"/>
      <c r="K7396" s="118"/>
      <c r="L7396"/>
      <c r="M7396"/>
    </row>
    <row r="7397" spans="10:13" ht="14" x14ac:dyDescent="0.3">
      <c r="J7397"/>
      <c r="K7397" s="118"/>
      <c r="L7397"/>
      <c r="M7397"/>
    </row>
    <row r="7398" spans="10:13" ht="14" x14ac:dyDescent="0.3">
      <c r="J7398"/>
      <c r="K7398" s="118"/>
      <c r="L7398"/>
      <c r="M7398"/>
    </row>
    <row r="7399" spans="10:13" ht="14" x14ac:dyDescent="0.3">
      <c r="J7399"/>
      <c r="K7399" s="118"/>
      <c r="L7399"/>
      <c r="M7399"/>
    </row>
    <row r="7400" spans="10:13" ht="14" x14ac:dyDescent="0.3">
      <c r="J7400"/>
      <c r="K7400" s="118"/>
      <c r="L7400"/>
      <c r="M7400"/>
    </row>
    <row r="7401" spans="10:13" ht="14" x14ac:dyDescent="0.3">
      <c r="J7401"/>
      <c r="K7401" s="118"/>
      <c r="L7401"/>
      <c r="M7401"/>
    </row>
    <row r="7402" spans="10:13" ht="14" x14ac:dyDescent="0.3">
      <c r="J7402"/>
      <c r="K7402" s="118"/>
      <c r="L7402"/>
      <c r="M7402"/>
    </row>
    <row r="7403" spans="10:13" ht="14" x14ac:dyDescent="0.3">
      <c r="J7403"/>
      <c r="K7403" s="118"/>
      <c r="L7403"/>
      <c r="M7403"/>
    </row>
    <row r="7404" spans="10:13" ht="14" x14ac:dyDescent="0.3">
      <c r="J7404"/>
      <c r="K7404" s="118"/>
      <c r="L7404"/>
      <c r="M7404"/>
    </row>
    <row r="7405" spans="10:13" ht="14" x14ac:dyDescent="0.3">
      <c r="J7405"/>
      <c r="K7405" s="118"/>
      <c r="L7405"/>
      <c r="M7405"/>
    </row>
    <row r="7406" spans="10:13" ht="14" x14ac:dyDescent="0.3">
      <c r="J7406"/>
      <c r="K7406" s="118"/>
      <c r="L7406"/>
      <c r="M7406"/>
    </row>
    <row r="7407" spans="10:13" ht="14" x14ac:dyDescent="0.3">
      <c r="J7407"/>
      <c r="K7407" s="118"/>
      <c r="L7407"/>
      <c r="M7407"/>
    </row>
    <row r="7408" spans="10:13" ht="14" x14ac:dyDescent="0.3">
      <c r="J7408"/>
      <c r="K7408" s="118"/>
      <c r="L7408"/>
      <c r="M7408"/>
    </row>
    <row r="7409" spans="10:13" ht="14" x14ac:dyDescent="0.3">
      <c r="J7409"/>
      <c r="K7409" s="118"/>
      <c r="L7409"/>
      <c r="M7409"/>
    </row>
    <row r="7410" spans="10:13" ht="14" x14ac:dyDescent="0.3">
      <c r="J7410"/>
      <c r="K7410" s="118"/>
      <c r="L7410"/>
      <c r="M7410"/>
    </row>
    <row r="7411" spans="10:13" ht="14" x14ac:dyDescent="0.3">
      <c r="J7411"/>
      <c r="K7411" s="118"/>
      <c r="L7411"/>
      <c r="M7411"/>
    </row>
    <row r="7412" spans="10:13" ht="14" x14ac:dyDescent="0.3">
      <c r="J7412"/>
      <c r="K7412" s="118"/>
      <c r="L7412"/>
      <c r="M7412"/>
    </row>
    <row r="7413" spans="10:13" ht="14" x14ac:dyDescent="0.3">
      <c r="J7413"/>
      <c r="K7413" s="118"/>
      <c r="L7413"/>
      <c r="M7413"/>
    </row>
    <row r="7414" spans="10:13" ht="14" x14ac:dyDescent="0.3">
      <c r="J7414"/>
      <c r="K7414" s="118"/>
      <c r="L7414"/>
      <c r="M7414"/>
    </row>
    <row r="7415" spans="10:13" ht="14" x14ac:dyDescent="0.3">
      <c r="J7415"/>
      <c r="K7415" s="118"/>
      <c r="L7415"/>
      <c r="M7415"/>
    </row>
    <row r="7416" spans="10:13" ht="14" x14ac:dyDescent="0.3">
      <c r="J7416"/>
      <c r="K7416" s="118"/>
      <c r="L7416"/>
      <c r="M7416"/>
    </row>
    <row r="7417" spans="10:13" ht="14" x14ac:dyDescent="0.3">
      <c r="J7417"/>
      <c r="K7417" s="118"/>
      <c r="L7417"/>
      <c r="M7417"/>
    </row>
    <row r="7418" spans="10:13" ht="14" x14ac:dyDescent="0.3">
      <c r="J7418"/>
      <c r="K7418" s="118"/>
      <c r="L7418"/>
      <c r="M7418"/>
    </row>
    <row r="7419" spans="10:13" ht="14" x14ac:dyDescent="0.3">
      <c r="J7419"/>
      <c r="K7419" s="118"/>
      <c r="L7419"/>
      <c r="M7419"/>
    </row>
    <row r="7420" spans="10:13" ht="14" x14ac:dyDescent="0.3">
      <c r="J7420"/>
      <c r="K7420" s="118"/>
      <c r="L7420"/>
      <c r="M7420"/>
    </row>
    <row r="7421" spans="10:13" ht="14" x14ac:dyDescent="0.3">
      <c r="J7421"/>
      <c r="K7421" s="118"/>
      <c r="L7421"/>
      <c r="M7421"/>
    </row>
    <row r="7422" spans="10:13" ht="14" x14ac:dyDescent="0.3">
      <c r="J7422"/>
      <c r="K7422" s="118"/>
      <c r="L7422"/>
      <c r="M7422"/>
    </row>
    <row r="7423" spans="10:13" ht="14" x14ac:dyDescent="0.3">
      <c r="J7423"/>
      <c r="K7423" s="118"/>
      <c r="L7423"/>
      <c r="M7423"/>
    </row>
    <row r="7424" spans="10:13" ht="14" x14ac:dyDescent="0.3">
      <c r="J7424"/>
      <c r="K7424" s="118"/>
      <c r="L7424"/>
      <c r="M7424"/>
    </row>
    <row r="7425" spans="10:13" ht="14" x14ac:dyDescent="0.3">
      <c r="J7425"/>
      <c r="K7425" s="118"/>
      <c r="L7425"/>
      <c r="M7425"/>
    </row>
    <row r="7426" spans="10:13" ht="14" x14ac:dyDescent="0.3">
      <c r="J7426"/>
      <c r="K7426" s="118"/>
      <c r="L7426"/>
      <c r="M7426"/>
    </row>
    <row r="7427" spans="10:13" ht="14" x14ac:dyDescent="0.3">
      <c r="J7427"/>
      <c r="K7427" s="118"/>
      <c r="L7427"/>
      <c r="M7427"/>
    </row>
    <row r="7428" spans="10:13" ht="14" x14ac:dyDescent="0.3">
      <c r="J7428"/>
      <c r="K7428" s="118"/>
      <c r="L7428"/>
      <c r="M7428"/>
    </row>
    <row r="7429" spans="10:13" ht="14" x14ac:dyDescent="0.3">
      <c r="J7429"/>
      <c r="K7429" s="118"/>
      <c r="L7429"/>
      <c r="M7429"/>
    </row>
    <row r="7430" spans="10:13" ht="14" x14ac:dyDescent="0.3">
      <c r="J7430"/>
      <c r="K7430" s="118"/>
      <c r="L7430"/>
      <c r="M7430"/>
    </row>
    <row r="7431" spans="10:13" ht="14" x14ac:dyDescent="0.3">
      <c r="J7431"/>
      <c r="K7431" s="118"/>
      <c r="L7431"/>
      <c r="M7431"/>
    </row>
    <row r="7432" spans="10:13" ht="14" x14ac:dyDescent="0.3">
      <c r="J7432"/>
      <c r="K7432" s="118"/>
      <c r="L7432"/>
      <c r="M7432"/>
    </row>
    <row r="7433" spans="10:13" ht="14" x14ac:dyDescent="0.3">
      <c r="J7433"/>
      <c r="K7433" s="118"/>
      <c r="L7433"/>
      <c r="M7433"/>
    </row>
    <row r="7434" spans="10:13" ht="14" x14ac:dyDescent="0.3">
      <c r="J7434"/>
      <c r="K7434" s="118"/>
      <c r="L7434"/>
      <c r="M7434"/>
    </row>
    <row r="7435" spans="10:13" ht="14" x14ac:dyDescent="0.3">
      <c r="J7435"/>
      <c r="K7435" s="118"/>
      <c r="L7435"/>
      <c r="M7435"/>
    </row>
    <row r="7436" spans="10:13" ht="14" x14ac:dyDescent="0.3">
      <c r="J7436"/>
      <c r="K7436" s="118"/>
      <c r="L7436"/>
      <c r="M7436"/>
    </row>
    <row r="7437" spans="10:13" ht="14" x14ac:dyDescent="0.3">
      <c r="J7437"/>
      <c r="K7437" s="118"/>
      <c r="L7437"/>
      <c r="M7437"/>
    </row>
    <row r="7438" spans="10:13" ht="14" x14ac:dyDescent="0.3">
      <c r="J7438"/>
      <c r="K7438" s="118"/>
      <c r="L7438"/>
      <c r="M7438"/>
    </row>
    <row r="7439" spans="10:13" ht="14" x14ac:dyDescent="0.3">
      <c r="J7439"/>
      <c r="K7439" s="118"/>
      <c r="L7439"/>
      <c r="M7439"/>
    </row>
    <row r="7440" spans="10:13" ht="14" x14ac:dyDescent="0.3">
      <c r="J7440"/>
      <c r="K7440" s="118"/>
      <c r="L7440"/>
      <c r="M7440"/>
    </row>
    <row r="7441" spans="10:13" ht="14" x14ac:dyDescent="0.3">
      <c r="J7441"/>
      <c r="K7441" s="118"/>
      <c r="L7441"/>
      <c r="M7441"/>
    </row>
    <row r="7442" spans="10:13" ht="14" x14ac:dyDescent="0.3">
      <c r="J7442"/>
      <c r="K7442" s="118"/>
      <c r="L7442"/>
      <c r="M7442"/>
    </row>
    <row r="7443" spans="10:13" ht="14" x14ac:dyDescent="0.3">
      <c r="J7443"/>
      <c r="K7443" s="118"/>
      <c r="L7443"/>
      <c r="M7443"/>
    </row>
    <row r="7444" spans="10:13" ht="14" x14ac:dyDescent="0.3">
      <c r="J7444"/>
      <c r="K7444" s="118"/>
      <c r="L7444"/>
      <c r="M7444"/>
    </row>
    <row r="7445" spans="10:13" ht="14" x14ac:dyDescent="0.3">
      <c r="J7445"/>
      <c r="K7445" s="118"/>
      <c r="L7445"/>
      <c r="M7445"/>
    </row>
    <row r="7446" spans="10:13" ht="14" x14ac:dyDescent="0.3">
      <c r="J7446"/>
      <c r="K7446" s="118"/>
      <c r="L7446"/>
      <c r="M7446"/>
    </row>
    <row r="7447" spans="10:13" ht="14" x14ac:dyDescent="0.3">
      <c r="J7447"/>
      <c r="K7447" s="118"/>
      <c r="L7447"/>
      <c r="M7447"/>
    </row>
    <row r="7448" spans="10:13" ht="14" x14ac:dyDescent="0.3">
      <c r="J7448"/>
      <c r="K7448" s="118"/>
      <c r="L7448"/>
      <c r="M7448"/>
    </row>
    <row r="7449" spans="10:13" ht="14" x14ac:dyDescent="0.3">
      <c r="J7449"/>
      <c r="K7449" s="118"/>
      <c r="L7449"/>
      <c r="M7449"/>
    </row>
    <row r="7450" spans="10:13" ht="14" x14ac:dyDescent="0.3">
      <c r="J7450"/>
      <c r="K7450" s="118"/>
      <c r="L7450"/>
      <c r="M7450"/>
    </row>
    <row r="7451" spans="10:13" ht="14" x14ac:dyDescent="0.3">
      <c r="J7451"/>
      <c r="K7451" s="118"/>
      <c r="L7451"/>
      <c r="M7451"/>
    </row>
    <row r="7452" spans="10:13" ht="14" x14ac:dyDescent="0.3">
      <c r="J7452"/>
      <c r="K7452" s="118"/>
      <c r="L7452"/>
      <c r="M7452"/>
    </row>
    <row r="7453" spans="10:13" ht="14" x14ac:dyDescent="0.3">
      <c r="J7453"/>
      <c r="K7453" s="118"/>
      <c r="L7453"/>
      <c r="M7453"/>
    </row>
    <row r="7454" spans="10:13" ht="14" x14ac:dyDescent="0.3">
      <c r="J7454"/>
      <c r="K7454" s="118"/>
      <c r="L7454"/>
      <c r="M7454"/>
    </row>
    <row r="7455" spans="10:13" ht="14" x14ac:dyDescent="0.3">
      <c r="J7455"/>
      <c r="K7455" s="118"/>
      <c r="L7455"/>
      <c r="M7455"/>
    </row>
    <row r="7456" spans="10:13" ht="14" x14ac:dyDescent="0.3">
      <c r="J7456"/>
      <c r="K7456" s="118"/>
      <c r="L7456"/>
      <c r="M7456"/>
    </row>
    <row r="7457" spans="10:13" ht="14" x14ac:dyDescent="0.3">
      <c r="J7457"/>
      <c r="K7457" s="118"/>
      <c r="L7457"/>
      <c r="M7457"/>
    </row>
    <row r="7458" spans="10:13" ht="14" x14ac:dyDescent="0.3">
      <c r="J7458"/>
      <c r="K7458" s="118"/>
      <c r="L7458"/>
      <c r="M7458"/>
    </row>
    <row r="7459" spans="10:13" ht="14" x14ac:dyDescent="0.3">
      <c r="J7459"/>
      <c r="K7459" s="118"/>
      <c r="L7459"/>
      <c r="M7459"/>
    </row>
    <row r="7460" spans="10:13" ht="14" x14ac:dyDescent="0.3">
      <c r="J7460"/>
      <c r="K7460" s="118"/>
      <c r="L7460"/>
      <c r="M7460"/>
    </row>
    <row r="7461" spans="10:13" ht="14" x14ac:dyDescent="0.3">
      <c r="J7461"/>
      <c r="K7461" s="118"/>
      <c r="L7461"/>
      <c r="M7461"/>
    </row>
    <row r="7462" spans="10:13" ht="14" x14ac:dyDescent="0.3">
      <c r="J7462"/>
      <c r="K7462" s="118"/>
      <c r="L7462"/>
      <c r="M7462"/>
    </row>
    <row r="7463" spans="10:13" ht="14" x14ac:dyDescent="0.3">
      <c r="J7463"/>
      <c r="K7463" s="118"/>
      <c r="L7463"/>
      <c r="M7463"/>
    </row>
    <row r="7464" spans="10:13" ht="14" x14ac:dyDescent="0.3">
      <c r="J7464"/>
      <c r="K7464" s="118"/>
      <c r="L7464"/>
      <c r="M7464"/>
    </row>
    <row r="7465" spans="10:13" ht="14" x14ac:dyDescent="0.3">
      <c r="J7465"/>
      <c r="K7465" s="118"/>
      <c r="L7465"/>
      <c r="M7465"/>
    </row>
    <row r="7466" spans="10:13" ht="14" x14ac:dyDescent="0.3">
      <c r="J7466"/>
      <c r="K7466" s="118"/>
      <c r="L7466"/>
      <c r="M7466"/>
    </row>
    <row r="7467" spans="10:13" ht="14" x14ac:dyDescent="0.3">
      <c r="J7467"/>
      <c r="K7467" s="118"/>
      <c r="L7467"/>
      <c r="M7467"/>
    </row>
    <row r="7468" spans="10:13" ht="14" x14ac:dyDescent="0.3">
      <c r="J7468"/>
      <c r="K7468" s="118"/>
      <c r="L7468"/>
      <c r="M7468"/>
    </row>
    <row r="7469" spans="10:13" ht="14" x14ac:dyDescent="0.3">
      <c r="J7469"/>
      <c r="K7469" s="118"/>
      <c r="L7469"/>
      <c r="M7469"/>
    </row>
    <row r="7470" spans="10:13" ht="14" x14ac:dyDescent="0.3">
      <c r="J7470"/>
      <c r="K7470" s="118"/>
      <c r="L7470"/>
      <c r="M7470"/>
    </row>
    <row r="7471" spans="10:13" ht="14" x14ac:dyDescent="0.3">
      <c r="J7471"/>
      <c r="K7471" s="118"/>
      <c r="L7471"/>
      <c r="M7471"/>
    </row>
    <row r="7472" spans="10:13" ht="14" x14ac:dyDescent="0.3">
      <c r="J7472"/>
      <c r="K7472" s="118"/>
      <c r="L7472"/>
      <c r="M7472"/>
    </row>
    <row r="7473" spans="10:13" ht="14" x14ac:dyDescent="0.3">
      <c r="J7473"/>
      <c r="K7473" s="118"/>
      <c r="L7473"/>
      <c r="M7473"/>
    </row>
    <row r="7474" spans="10:13" ht="14" x14ac:dyDescent="0.3">
      <c r="J7474"/>
      <c r="K7474" s="118"/>
      <c r="L7474"/>
      <c r="M7474"/>
    </row>
    <row r="7475" spans="10:13" ht="14" x14ac:dyDescent="0.3">
      <c r="J7475"/>
      <c r="K7475" s="118"/>
      <c r="L7475"/>
      <c r="M7475"/>
    </row>
    <row r="7476" spans="10:13" ht="14" x14ac:dyDescent="0.3">
      <c r="J7476"/>
      <c r="K7476" s="118"/>
      <c r="L7476"/>
      <c r="M7476"/>
    </row>
    <row r="7477" spans="10:13" ht="14" x14ac:dyDescent="0.3">
      <c r="J7477"/>
      <c r="K7477" s="118"/>
      <c r="L7477"/>
      <c r="M7477"/>
    </row>
    <row r="7478" spans="10:13" ht="14" x14ac:dyDescent="0.3">
      <c r="J7478"/>
      <c r="K7478" s="118"/>
      <c r="L7478"/>
      <c r="M7478"/>
    </row>
    <row r="7479" spans="10:13" ht="14" x14ac:dyDescent="0.3">
      <c r="J7479"/>
      <c r="K7479" s="118"/>
      <c r="L7479"/>
      <c r="M7479"/>
    </row>
    <row r="7480" spans="10:13" ht="14" x14ac:dyDescent="0.3">
      <c r="J7480"/>
      <c r="K7480" s="118"/>
      <c r="L7480"/>
      <c r="M7480"/>
    </row>
    <row r="7481" spans="10:13" ht="14" x14ac:dyDescent="0.3">
      <c r="J7481"/>
      <c r="K7481" s="118"/>
      <c r="L7481"/>
      <c r="M7481"/>
    </row>
    <row r="7482" spans="10:13" ht="14" x14ac:dyDescent="0.3">
      <c r="J7482"/>
      <c r="K7482" s="118"/>
      <c r="L7482"/>
      <c r="M7482"/>
    </row>
    <row r="7483" spans="10:13" ht="14" x14ac:dyDescent="0.3">
      <c r="J7483"/>
      <c r="K7483" s="118"/>
      <c r="L7483"/>
      <c r="M7483"/>
    </row>
    <row r="7484" spans="10:13" ht="14" x14ac:dyDescent="0.3">
      <c r="J7484"/>
      <c r="K7484" s="118"/>
      <c r="L7484"/>
      <c r="M7484"/>
    </row>
    <row r="7485" spans="10:13" ht="14" x14ac:dyDescent="0.3">
      <c r="J7485"/>
      <c r="K7485" s="118"/>
      <c r="L7485"/>
      <c r="M7485"/>
    </row>
    <row r="7486" spans="10:13" ht="14" x14ac:dyDescent="0.3">
      <c r="J7486"/>
      <c r="K7486" s="118"/>
      <c r="L7486"/>
      <c r="M7486"/>
    </row>
    <row r="7487" spans="10:13" ht="14" x14ac:dyDescent="0.3">
      <c r="J7487"/>
      <c r="K7487" s="118"/>
      <c r="L7487"/>
      <c r="M7487"/>
    </row>
    <row r="7488" spans="10:13" ht="14" x14ac:dyDescent="0.3">
      <c r="J7488"/>
      <c r="K7488" s="118"/>
      <c r="L7488"/>
      <c r="M7488"/>
    </row>
    <row r="7489" spans="10:13" ht="14" x14ac:dyDescent="0.3">
      <c r="J7489"/>
      <c r="K7489" s="118"/>
      <c r="L7489"/>
      <c r="M7489"/>
    </row>
    <row r="7490" spans="10:13" ht="14" x14ac:dyDescent="0.3">
      <c r="J7490"/>
      <c r="K7490" s="118"/>
      <c r="L7490"/>
      <c r="M7490"/>
    </row>
    <row r="7491" spans="10:13" ht="14" x14ac:dyDescent="0.3">
      <c r="J7491"/>
      <c r="K7491" s="118"/>
      <c r="L7491"/>
      <c r="M7491"/>
    </row>
    <row r="7492" spans="10:13" ht="14" x14ac:dyDescent="0.3">
      <c r="J7492"/>
      <c r="K7492" s="118"/>
      <c r="L7492"/>
      <c r="M7492"/>
    </row>
    <row r="7493" spans="10:13" ht="14" x14ac:dyDescent="0.3">
      <c r="J7493"/>
      <c r="K7493" s="118"/>
      <c r="L7493"/>
      <c r="M7493"/>
    </row>
    <row r="7494" spans="10:13" ht="14" x14ac:dyDescent="0.3">
      <c r="J7494"/>
      <c r="K7494" s="118"/>
      <c r="L7494"/>
      <c r="M7494"/>
    </row>
    <row r="7495" spans="10:13" ht="14" x14ac:dyDescent="0.3">
      <c r="J7495"/>
      <c r="K7495" s="118"/>
      <c r="L7495"/>
      <c r="M7495"/>
    </row>
    <row r="7496" spans="10:13" ht="14" x14ac:dyDescent="0.3">
      <c r="J7496"/>
      <c r="K7496" s="118"/>
      <c r="L7496"/>
      <c r="M7496"/>
    </row>
    <row r="7497" spans="10:13" ht="14" x14ac:dyDescent="0.3">
      <c r="J7497"/>
      <c r="K7497" s="118"/>
      <c r="L7497"/>
      <c r="M7497"/>
    </row>
    <row r="7498" spans="10:13" ht="14" x14ac:dyDescent="0.3">
      <c r="J7498"/>
      <c r="K7498" s="118"/>
      <c r="L7498"/>
      <c r="M7498"/>
    </row>
    <row r="7499" spans="10:13" ht="14" x14ac:dyDescent="0.3">
      <c r="J7499"/>
      <c r="K7499" s="118"/>
      <c r="L7499"/>
      <c r="M7499"/>
    </row>
    <row r="7500" spans="10:13" ht="14" x14ac:dyDescent="0.3">
      <c r="J7500"/>
      <c r="K7500" s="118"/>
      <c r="L7500"/>
      <c r="M7500"/>
    </row>
    <row r="7501" spans="10:13" ht="14" x14ac:dyDescent="0.3">
      <c r="J7501"/>
      <c r="K7501" s="118"/>
      <c r="L7501"/>
      <c r="M7501"/>
    </row>
    <row r="7502" spans="10:13" ht="14" x14ac:dyDescent="0.3">
      <c r="J7502"/>
      <c r="K7502" s="118"/>
      <c r="L7502"/>
      <c r="M7502"/>
    </row>
    <row r="7503" spans="10:13" ht="14" x14ac:dyDescent="0.3">
      <c r="J7503"/>
      <c r="K7503" s="118"/>
      <c r="L7503"/>
      <c r="M7503"/>
    </row>
    <row r="7504" spans="10:13" ht="14" x14ac:dyDescent="0.3">
      <c r="J7504"/>
      <c r="K7504" s="118"/>
      <c r="L7504"/>
      <c r="M7504"/>
    </row>
    <row r="7505" spans="10:13" ht="14" x14ac:dyDescent="0.3">
      <c r="J7505"/>
      <c r="K7505" s="118"/>
      <c r="L7505"/>
      <c r="M7505"/>
    </row>
    <row r="7506" spans="10:13" ht="14" x14ac:dyDescent="0.3">
      <c r="J7506"/>
      <c r="K7506" s="118"/>
      <c r="L7506"/>
      <c r="M7506"/>
    </row>
    <row r="7507" spans="10:13" ht="14" x14ac:dyDescent="0.3">
      <c r="J7507"/>
      <c r="K7507" s="118"/>
      <c r="L7507"/>
      <c r="M7507"/>
    </row>
    <row r="7508" spans="10:13" ht="14" x14ac:dyDescent="0.3">
      <c r="J7508"/>
      <c r="K7508" s="118"/>
      <c r="L7508"/>
      <c r="M7508"/>
    </row>
    <row r="7509" spans="10:13" ht="14" x14ac:dyDescent="0.3">
      <c r="J7509"/>
      <c r="K7509" s="118"/>
      <c r="L7509"/>
      <c r="M7509"/>
    </row>
    <row r="7510" spans="10:13" ht="14" x14ac:dyDescent="0.3">
      <c r="J7510"/>
      <c r="K7510" s="118"/>
      <c r="L7510"/>
      <c r="M7510"/>
    </row>
    <row r="7511" spans="10:13" ht="14" x14ac:dyDescent="0.3">
      <c r="J7511"/>
      <c r="K7511" s="118"/>
      <c r="L7511"/>
      <c r="M7511"/>
    </row>
    <row r="7512" spans="10:13" ht="14" x14ac:dyDescent="0.3">
      <c r="J7512"/>
      <c r="K7512" s="118"/>
      <c r="L7512"/>
      <c r="M7512"/>
    </row>
    <row r="7513" spans="10:13" ht="14" x14ac:dyDescent="0.3">
      <c r="J7513"/>
      <c r="K7513" s="118"/>
      <c r="L7513"/>
      <c r="M7513"/>
    </row>
    <row r="7514" spans="10:13" ht="14" x14ac:dyDescent="0.3">
      <c r="J7514"/>
      <c r="K7514" s="118"/>
      <c r="L7514"/>
      <c r="M7514"/>
    </row>
    <row r="7515" spans="10:13" ht="14" x14ac:dyDescent="0.3">
      <c r="J7515"/>
      <c r="K7515" s="118"/>
      <c r="L7515"/>
      <c r="M7515"/>
    </row>
    <row r="7516" spans="10:13" ht="14" x14ac:dyDescent="0.3">
      <c r="J7516"/>
      <c r="K7516" s="118"/>
      <c r="L7516"/>
      <c r="M7516"/>
    </row>
    <row r="7517" spans="10:13" ht="14" x14ac:dyDescent="0.3">
      <c r="J7517"/>
      <c r="K7517" s="118"/>
      <c r="L7517"/>
      <c r="M7517"/>
    </row>
    <row r="7518" spans="10:13" ht="14" x14ac:dyDescent="0.3">
      <c r="J7518"/>
      <c r="K7518" s="118"/>
      <c r="L7518"/>
      <c r="M7518"/>
    </row>
    <row r="7519" spans="10:13" ht="14" x14ac:dyDescent="0.3">
      <c r="J7519"/>
      <c r="K7519" s="118"/>
      <c r="L7519"/>
      <c r="M7519"/>
    </row>
    <row r="7520" spans="10:13" ht="14" x14ac:dyDescent="0.3">
      <c r="J7520"/>
      <c r="K7520" s="118"/>
      <c r="L7520"/>
      <c r="M7520"/>
    </row>
    <row r="7521" spans="10:13" ht="14" x14ac:dyDescent="0.3">
      <c r="J7521"/>
      <c r="K7521" s="118"/>
      <c r="L7521"/>
      <c r="M7521"/>
    </row>
    <row r="7522" spans="10:13" ht="14" x14ac:dyDescent="0.3">
      <c r="J7522"/>
      <c r="K7522" s="118"/>
      <c r="L7522"/>
      <c r="M7522"/>
    </row>
    <row r="7523" spans="10:13" ht="14" x14ac:dyDescent="0.3">
      <c r="J7523"/>
      <c r="K7523" s="118"/>
      <c r="L7523"/>
      <c r="M7523"/>
    </row>
    <row r="7524" spans="10:13" ht="14" x14ac:dyDescent="0.3">
      <c r="J7524"/>
      <c r="K7524" s="118"/>
      <c r="L7524"/>
      <c r="M7524"/>
    </row>
    <row r="7525" spans="10:13" ht="14" x14ac:dyDescent="0.3">
      <c r="J7525"/>
      <c r="K7525" s="118"/>
      <c r="L7525"/>
      <c r="M7525"/>
    </row>
    <row r="7526" spans="10:13" ht="14" x14ac:dyDescent="0.3">
      <c r="J7526"/>
      <c r="K7526" s="118"/>
      <c r="L7526"/>
      <c r="M7526"/>
    </row>
    <row r="7527" spans="10:13" ht="14" x14ac:dyDescent="0.3">
      <c r="J7527"/>
      <c r="K7527" s="118"/>
      <c r="L7527"/>
      <c r="M7527"/>
    </row>
    <row r="7528" spans="10:13" ht="14" x14ac:dyDescent="0.3">
      <c r="J7528"/>
      <c r="K7528" s="118"/>
      <c r="L7528"/>
      <c r="M7528"/>
    </row>
    <row r="7529" spans="10:13" ht="14" x14ac:dyDescent="0.3">
      <c r="J7529"/>
      <c r="K7529" s="118"/>
      <c r="L7529"/>
      <c r="M7529"/>
    </row>
    <row r="7530" spans="10:13" ht="14" x14ac:dyDescent="0.3">
      <c r="J7530"/>
      <c r="K7530" s="118"/>
      <c r="L7530"/>
      <c r="M7530"/>
    </row>
    <row r="7531" spans="10:13" ht="14" x14ac:dyDescent="0.3">
      <c r="J7531"/>
      <c r="K7531" s="118"/>
      <c r="L7531"/>
      <c r="M7531"/>
    </row>
    <row r="7532" spans="10:13" ht="14" x14ac:dyDescent="0.3">
      <c r="J7532"/>
      <c r="K7532" s="118"/>
      <c r="L7532"/>
      <c r="M7532"/>
    </row>
    <row r="7533" spans="10:13" ht="14" x14ac:dyDescent="0.3">
      <c r="J7533"/>
      <c r="K7533" s="118"/>
      <c r="L7533"/>
      <c r="M7533"/>
    </row>
    <row r="7534" spans="10:13" ht="14" x14ac:dyDescent="0.3">
      <c r="J7534"/>
      <c r="K7534" s="118"/>
      <c r="L7534"/>
      <c r="M7534"/>
    </row>
    <row r="7535" spans="10:13" ht="14" x14ac:dyDescent="0.3">
      <c r="J7535"/>
      <c r="K7535" s="118"/>
      <c r="L7535"/>
      <c r="M7535"/>
    </row>
    <row r="7536" spans="10:13" ht="14" x14ac:dyDescent="0.3">
      <c r="J7536"/>
      <c r="K7536" s="118"/>
      <c r="L7536"/>
      <c r="M7536"/>
    </row>
    <row r="7537" spans="10:13" ht="14" x14ac:dyDescent="0.3">
      <c r="J7537"/>
      <c r="K7537" s="118"/>
      <c r="L7537"/>
      <c r="M7537"/>
    </row>
    <row r="7538" spans="10:13" ht="14" x14ac:dyDescent="0.3">
      <c r="J7538"/>
      <c r="K7538" s="118"/>
      <c r="L7538"/>
      <c r="M7538"/>
    </row>
    <row r="7539" spans="10:13" ht="14" x14ac:dyDescent="0.3">
      <c r="J7539"/>
      <c r="K7539" s="118"/>
      <c r="L7539"/>
      <c r="M7539"/>
    </row>
    <row r="7540" spans="10:13" ht="14" x14ac:dyDescent="0.3">
      <c r="J7540"/>
      <c r="K7540" s="118"/>
      <c r="L7540"/>
      <c r="M7540"/>
    </row>
    <row r="7541" spans="10:13" ht="14" x14ac:dyDescent="0.3">
      <c r="J7541"/>
      <c r="K7541" s="118"/>
      <c r="L7541"/>
      <c r="M7541"/>
    </row>
    <row r="7542" spans="10:13" ht="14" x14ac:dyDescent="0.3">
      <c r="J7542"/>
      <c r="K7542" s="118"/>
      <c r="L7542"/>
      <c r="M7542"/>
    </row>
    <row r="7543" spans="10:13" ht="14" x14ac:dyDescent="0.3">
      <c r="J7543"/>
      <c r="K7543" s="118"/>
      <c r="L7543"/>
      <c r="M7543"/>
    </row>
    <row r="7544" spans="10:13" ht="14" x14ac:dyDescent="0.3">
      <c r="J7544"/>
      <c r="K7544" s="118"/>
      <c r="L7544"/>
      <c r="M7544"/>
    </row>
    <row r="7545" spans="10:13" ht="14" x14ac:dyDescent="0.3">
      <c r="J7545"/>
      <c r="K7545" s="118"/>
      <c r="L7545"/>
      <c r="M7545"/>
    </row>
    <row r="7546" spans="10:13" ht="14" x14ac:dyDescent="0.3">
      <c r="J7546"/>
      <c r="K7546" s="118"/>
      <c r="L7546"/>
      <c r="M7546"/>
    </row>
    <row r="7547" spans="10:13" ht="14" x14ac:dyDescent="0.3">
      <c r="J7547"/>
      <c r="K7547" s="118"/>
      <c r="L7547"/>
      <c r="M7547"/>
    </row>
    <row r="7548" spans="10:13" ht="14" x14ac:dyDescent="0.3">
      <c r="J7548"/>
      <c r="K7548" s="118"/>
      <c r="L7548"/>
      <c r="M7548"/>
    </row>
    <row r="7549" spans="10:13" ht="14" x14ac:dyDescent="0.3">
      <c r="J7549"/>
      <c r="K7549" s="118"/>
      <c r="L7549"/>
      <c r="M7549"/>
    </row>
    <row r="7550" spans="10:13" ht="14" x14ac:dyDescent="0.3">
      <c r="J7550"/>
      <c r="K7550" s="118"/>
      <c r="L7550"/>
      <c r="M7550"/>
    </row>
    <row r="7551" spans="10:13" ht="14" x14ac:dyDescent="0.3">
      <c r="J7551"/>
      <c r="K7551" s="118"/>
      <c r="L7551"/>
      <c r="M7551"/>
    </row>
    <row r="7552" spans="10:13" ht="14" x14ac:dyDescent="0.3">
      <c r="J7552"/>
      <c r="K7552" s="118"/>
      <c r="L7552"/>
      <c r="M7552"/>
    </row>
    <row r="7553" spans="10:13" ht="14" x14ac:dyDescent="0.3">
      <c r="J7553"/>
      <c r="K7553" s="118"/>
      <c r="L7553"/>
      <c r="M7553"/>
    </row>
    <row r="7554" spans="10:13" ht="14" x14ac:dyDescent="0.3">
      <c r="J7554"/>
      <c r="K7554" s="118"/>
      <c r="L7554"/>
      <c r="M7554"/>
    </row>
    <row r="7555" spans="10:13" ht="14" x14ac:dyDescent="0.3">
      <c r="J7555"/>
      <c r="K7555" s="118"/>
      <c r="L7555"/>
      <c r="M7555"/>
    </row>
    <row r="7556" spans="10:13" ht="14" x14ac:dyDescent="0.3">
      <c r="J7556"/>
      <c r="K7556" s="118"/>
      <c r="L7556"/>
      <c r="M7556"/>
    </row>
    <row r="7557" spans="10:13" ht="14" x14ac:dyDescent="0.3">
      <c r="J7557"/>
      <c r="K7557" s="118"/>
      <c r="L7557"/>
      <c r="M7557"/>
    </row>
    <row r="7558" spans="10:13" ht="14" x14ac:dyDescent="0.3">
      <c r="J7558"/>
      <c r="K7558" s="118"/>
      <c r="L7558"/>
      <c r="M7558"/>
    </row>
    <row r="7559" spans="10:13" ht="14" x14ac:dyDescent="0.3">
      <c r="J7559"/>
      <c r="K7559" s="118"/>
      <c r="L7559"/>
      <c r="M7559"/>
    </row>
    <row r="7560" spans="10:13" ht="14" x14ac:dyDescent="0.3">
      <c r="J7560"/>
      <c r="K7560" s="118"/>
      <c r="L7560"/>
      <c r="M7560"/>
    </row>
    <row r="7561" spans="10:13" ht="14" x14ac:dyDescent="0.3">
      <c r="J7561"/>
      <c r="K7561" s="118"/>
      <c r="L7561"/>
      <c r="M7561"/>
    </row>
    <row r="7562" spans="10:13" ht="14" x14ac:dyDescent="0.3">
      <c r="J7562"/>
      <c r="K7562" s="118"/>
      <c r="L7562"/>
      <c r="M7562"/>
    </row>
    <row r="7563" spans="10:13" ht="14" x14ac:dyDescent="0.3">
      <c r="J7563"/>
      <c r="K7563" s="118"/>
      <c r="L7563"/>
      <c r="M7563"/>
    </row>
    <row r="7564" spans="10:13" ht="14" x14ac:dyDescent="0.3">
      <c r="J7564"/>
      <c r="K7564" s="118"/>
      <c r="L7564"/>
      <c r="M7564"/>
    </row>
    <row r="7565" spans="10:13" ht="14" x14ac:dyDescent="0.3">
      <c r="J7565"/>
      <c r="K7565" s="118"/>
      <c r="L7565"/>
      <c r="M7565"/>
    </row>
    <row r="7566" spans="10:13" ht="14" x14ac:dyDescent="0.3">
      <c r="J7566"/>
      <c r="K7566" s="118"/>
      <c r="L7566"/>
      <c r="M7566"/>
    </row>
    <row r="7567" spans="10:13" ht="14" x14ac:dyDescent="0.3">
      <c r="J7567"/>
      <c r="K7567" s="118"/>
      <c r="L7567"/>
      <c r="M7567"/>
    </row>
    <row r="7568" spans="10:13" ht="14" x14ac:dyDescent="0.3">
      <c r="J7568"/>
      <c r="K7568" s="118"/>
      <c r="L7568"/>
      <c r="M7568"/>
    </row>
    <row r="7569" spans="10:13" ht="14" x14ac:dyDescent="0.3">
      <c r="J7569"/>
      <c r="K7569" s="118"/>
      <c r="L7569"/>
      <c r="M7569"/>
    </row>
    <row r="7570" spans="10:13" ht="14" x14ac:dyDescent="0.3">
      <c r="J7570"/>
      <c r="K7570" s="118"/>
      <c r="L7570"/>
      <c r="M7570"/>
    </row>
    <row r="7571" spans="10:13" ht="14" x14ac:dyDescent="0.3">
      <c r="J7571"/>
      <c r="K7571" s="118"/>
      <c r="L7571"/>
      <c r="M7571"/>
    </row>
    <row r="7572" spans="10:13" ht="14" x14ac:dyDescent="0.3">
      <c r="J7572"/>
      <c r="K7572" s="118"/>
      <c r="L7572"/>
      <c r="M7572"/>
    </row>
    <row r="7573" spans="10:13" ht="14" x14ac:dyDescent="0.3">
      <c r="J7573"/>
      <c r="K7573" s="118"/>
      <c r="L7573"/>
      <c r="M7573"/>
    </row>
    <row r="7574" spans="10:13" ht="14" x14ac:dyDescent="0.3">
      <c r="J7574"/>
      <c r="K7574" s="118"/>
      <c r="L7574"/>
      <c r="M7574"/>
    </row>
    <row r="7575" spans="10:13" ht="14" x14ac:dyDescent="0.3">
      <c r="J7575"/>
      <c r="K7575" s="118"/>
      <c r="L7575"/>
      <c r="M7575"/>
    </row>
    <row r="7576" spans="10:13" ht="14" x14ac:dyDescent="0.3">
      <c r="J7576"/>
      <c r="K7576" s="118"/>
      <c r="L7576"/>
      <c r="M7576"/>
    </row>
    <row r="7577" spans="10:13" ht="14" x14ac:dyDescent="0.3">
      <c r="J7577"/>
      <c r="K7577" s="118"/>
      <c r="L7577"/>
      <c r="M7577"/>
    </row>
    <row r="7578" spans="10:13" ht="14" x14ac:dyDescent="0.3">
      <c r="J7578"/>
      <c r="K7578" s="118"/>
      <c r="L7578"/>
      <c r="M7578"/>
    </row>
    <row r="7579" spans="10:13" ht="14" x14ac:dyDescent="0.3">
      <c r="J7579"/>
      <c r="K7579" s="118"/>
      <c r="L7579"/>
      <c r="M7579"/>
    </row>
    <row r="7580" spans="10:13" ht="14" x14ac:dyDescent="0.3">
      <c r="J7580"/>
      <c r="K7580" s="118"/>
      <c r="L7580"/>
      <c r="M7580"/>
    </row>
    <row r="7581" spans="10:13" ht="14" x14ac:dyDescent="0.3">
      <c r="J7581"/>
      <c r="K7581" s="118"/>
      <c r="L7581"/>
      <c r="M7581"/>
    </row>
    <row r="7582" spans="10:13" ht="14" x14ac:dyDescent="0.3">
      <c r="J7582"/>
      <c r="K7582" s="118"/>
      <c r="L7582"/>
      <c r="M7582"/>
    </row>
    <row r="7583" spans="10:13" ht="14" x14ac:dyDescent="0.3">
      <c r="J7583"/>
      <c r="K7583" s="118"/>
      <c r="L7583"/>
      <c r="M7583"/>
    </row>
    <row r="7584" spans="10:13" ht="14" x14ac:dyDescent="0.3">
      <c r="J7584"/>
      <c r="K7584" s="118"/>
      <c r="L7584"/>
      <c r="M7584"/>
    </row>
    <row r="7585" spans="10:13" ht="14" x14ac:dyDescent="0.3">
      <c r="J7585"/>
      <c r="K7585" s="118"/>
      <c r="L7585"/>
      <c r="M7585"/>
    </row>
    <row r="7586" spans="10:13" ht="14" x14ac:dyDescent="0.3">
      <c r="J7586"/>
      <c r="K7586" s="118"/>
      <c r="L7586"/>
      <c r="M7586"/>
    </row>
    <row r="7587" spans="10:13" ht="14" x14ac:dyDescent="0.3">
      <c r="J7587"/>
      <c r="K7587" s="118"/>
      <c r="L7587"/>
      <c r="M7587"/>
    </row>
    <row r="7588" spans="10:13" ht="14" x14ac:dyDescent="0.3">
      <c r="J7588"/>
      <c r="K7588" s="118"/>
      <c r="L7588"/>
      <c r="M7588"/>
    </row>
    <row r="7589" spans="10:13" ht="14" x14ac:dyDescent="0.3">
      <c r="J7589"/>
      <c r="K7589" s="118"/>
      <c r="L7589"/>
      <c r="M7589"/>
    </row>
    <row r="7590" spans="10:13" ht="14" x14ac:dyDescent="0.3">
      <c r="J7590"/>
      <c r="K7590" s="118"/>
      <c r="L7590"/>
      <c r="M7590"/>
    </row>
    <row r="7591" spans="10:13" ht="14" x14ac:dyDescent="0.3">
      <c r="J7591"/>
      <c r="K7591" s="118"/>
      <c r="L7591"/>
      <c r="M7591"/>
    </row>
    <row r="7592" spans="10:13" ht="14" x14ac:dyDescent="0.3">
      <c r="J7592"/>
      <c r="K7592" s="118"/>
      <c r="L7592"/>
      <c r="M7592"/>
    </row>
    <row r="7593" spans="10:13" ht="14" x14ac:dyDescent="0.3">
      <c r="J7593"/>
      <c r="K7593" s="118"/>
      <c r="L7593"/>
      <c r="M7593"/>
    </row>
    <row r="7594" spans="10:13" ht="14" x14ac:dyDescent="0.3">
      <c r="J7594"/>
      <c r="K7594" s="118"/>
      <c r="L7594"/>
      <c r="M7594"/>
    </row>
    <row r="7595" spans="10:13" ht="14" x14ac:dyDescent="0.3">
      <c r="J7595"/>
      <c r="K7595" s="118"/>
      <c r="L7595"/>
      <c r="M7595"/>
    </row>
    <row r="7596" spans="10:13" ht="14" x14ac:dyDescent="0.3">
      <c r="J7596"/>
      <c r="K7596" s="118"/>
      <c r="L7596"/>
      <c r="M7596"/>
    </row>
    <row r="7597" spans="10:13" ht="14" x14ac:dyDescent="0.3">
      <c r="J7597"/>
      <c r="K7597" s="118"/>
      <c r="L7597"/>
      <c r="M7597"/>
    </row>
    <row r="7598" spans="10:13" ht="14" x14ac:dyDescent="0.3">
      <c r="J7598"/>
      <c r="K7598" s="118"/>
      <c r="L7598"/>
      <c r="M7598"/>
    </row>
    <row r="7599" spans="10:13" ht="14" x14ac:dyDescent="0.3">
      <c r="J7599"/>
      <c r="K7599" s="118"/>
      <c r="L7599"/>
      <c r="M7599"/>
    </row>
    <row r="7600" spans="10:13" ht="14" x14ac:dyDescent="0.3">
      <c r="J7600"/>
      <c r="K7600" s="118"/>
      <c r="L7600"/>
      <c r="M7600"/>
    </row>
    <row r="7601" spans="10:13" ht="14" x14ac:dyDescent="0.3">
      <c r="J7601"/>
      <c r="K7601" s="118"/>
      <c r="L7601"/>
      <c r="M7601"/>
    </row>
    <row r="7602" spans="10:13" ht="14" x14ac:dyDescent="0.3">
      <c r="J7602"/>
      <c r="K7602" s="118"/>
      <c r="L7602"/>
      <c r="M7602"/>
    </row>
    <row r="7603" spans="10:13" ht="14" x14ac:dyDescent="0.3">
      <c r="J7603"/>
      <c r="K7603" s="118"/>
      <c r="L7603"/>
      <c r="M7603"/>
    </row>
    <row r="7604" spans="10:13" ht="14" x14ac:dyDescent="0.3">
      <c r="J7604"/>
      <c r="K7604" s="118"/>
      <c r="L7604"/>
      <c r="M7604"/>
    </row>
    <row r="7605" spans="10:13" ht="14" x14ac:dyDescent="0.3">
      <c r="J7605"/>
      <c r="K7605" s="118"/>
      <c r="L7605"/>
      <c r="M7605"/>
    </row>
    <row r="7606" spans="10:13" ht="14" x14ac:dyDescent="0.3">
      <c r="J7606"/>
      <c r="K7606" s="118"/>
      <c r="L7606"/>
      <c r="M7606"/>
    </row>
    <row r="7607" spans="10:13" ht="14" x14ac:dyDescent="0.3">
      <c r="J7607"/>
      <c r="K7607" s="118"/>
      <c r="L7607"/>
      <c r="M7607"/>
    </row>
    <row r="7608" spans="10:13" ht="14" x14ac:dyDescent="0.3">
      <c r="J7608"/>
      <c r="K7608" s="118"/>
      <c r="L7608"/>
      <c r="M7608"/>
    </row>
    <row r="7609" spans="10:13" ht="14" x14ac:dyDescent="0.3">
      <c r="J7609"/>
      <c r="K7609" s="118"/>
      <c r="L7609"/>
      <c r="M7609"/>
    </row>
    <row r="7610" spans="10:13" ht="14" x14ac:dyDescent="0.3">
      <c r="J7610"/>
      <c r="K7610" s="118"/>
      <c r="L7610"/>
      <c r="M7610"/>
    </row>
    <row r="7611" spans="10:13" ht="14" x14ac:dyDescent="0.3">
      <c r="J7611"/>
      <c r="K7611" s="118"/>
      <c r="L7611"/>
      <c r="M7611"/>
    </row>
    <row r="7612" spans="10:13" ht="14" x14ac:dyDescent="0.3">
      <c r="J7612"/>
      <c r="K7612" s="118"/>
      <c r="L7612"/>
      <c r="M7612"/>
    </row>
    <row r="7613" spans="10:13" ht="14" x14ac:dyDescent="0.3">
      <c r="J7613"/>
      <c r="K7613" s="118"/>
      <c r="L7613"/>
      <c r="M7613"/>
    </row>
    <row r="7614" spans="10:13" ht="14" x14ac:dyDescent="0.3">
      <c r="J7614"/>
      <c r="K7614" s="118"/>
      <c r="L7614"/>
      <c r="M7614"/>
    </row>
    <row r="7615" spans="10:13" ht="14" x14ac:dyDescent="0.3">
      <c r="J7615"/>
      <c r="K7615" s="118"/>
      <c r="L7615"/>
      <c r="M7615"/>
    </row>
    <row r="7616" spans="10:13" ht="14" x14ac:dyDescent="0.3">
      <c r="J7616"/>
      <c r="K7616" s="118"/>
      <c r="L7616"/>
      <c r="M7616"/>
    </row>
    <row r="7617" spans="10:13" ht="14" x14ac:dyDescent="0.3">
      <c r="J7617"/>
      <c r="K7617" s="118"/>
      <c r="L7617"/>
      <c r="M7617"/>
    </row>
    <row r="7618" spans="10:13" ht="14" x14ac:dyDescent="0.3">
      <c r="J7618"/>
      <c r="K7618" s="118"/>
      <c r="L7618"/>
      <c r="M7618"/>
    </row>
    <row r="7619" spans="10:13" ht="14" x14ac:dyDescent="0.3">
      <c r="J7619"/>
      <c r="K7619" s="118"/>
      <c r="L7619"/>
      <c r="M7619"/>
    </row>
    <row r="7620" spans="10:13" ht="14" x14ac:dyDescent="0.3">
      <c r="J7620"/>
      <c r="K7620" s="118"/>
      <c r="L7620"/>
      <c r="M7620"/>
    </row>
    <row r="7621" spans="10:13" ht="14" x14ac:dyDescent="0.3">
      <c r="J7621"/>
      <c r="K7621" s="118"/>
      <c r="L7621"/>
      <c r="M7621"/>
    </row>
    <row r="7622" spans="10:13" ht="14" x14ac:dyDescent="0.3">
      <c r="J7622"/>
      <c r="K7622" s="118"/>
      <c r="L7622"/>
      <c r="M7622"/>
    </row>
    <row r="7623" spans="10:13" ht="14" x14ac:dyDescent="0.3">
      <c r="J7623"/>
      <c r="K7623" s="118"/>
      <c r="L7623"/>
      <c r="M7623"/>
    </row>
    <row r="7624" spans="10:13" ht="14" x14ac:dyDescent="0.3">
      <c r="J7624"/>
      <c r="K7624" s="118"/>
      <c r="L7624"/>
      <c r="M7624"/>
    </row>
    <row r="7625" spans="10:13" ht="14" x14ac:dyDescent="0.3">
      <c r="J7625"/>
      <c r="K7625" s="118"/>
      <c r="L7625"/>
      <c r="M7625"/>
    </row>
    <row r="7626" spans="10:13" ht="14" x14ac:dyDescent="0.3">
      <c r="J7626"/>
      <c r="K7626" s="118"/>
      <c r="L7626"/>
      <c r="M7626"/>
    </row>
    <row r="7627" spans="10:13" ht="14" x14ac:dyDescent="0.3">
      <c r="J7627"/>
      <c r="K7627" s="118"/>
      <c r="L7627"/>
      <c r="M7627"/>
    </row>
    <row r="7628" spans="10:13" ht="14" x14ac:dyDescent="0.3">
      <c r="J7628"/>
      <c r="K7628" s="118"/>
      <c r="L7628"/>
      <c r="M7628"/>
    </row>
    <row r="7629" spans="10:13" ht="14" x14ac:dyDescent="0.3">
      <c r="J7629"/>
      <c r="K7629" s="118"/>
      <c r="L7629"/>
      <c r="M7629"/>
    </row>
    <row r="7630" spans="10:13" ht="14" x14ac:dyDescent="0.3">
      <c r="J7630"/>
      <c r="K7630" s="118"/>
      <c r="L7630"/>
      <c r="M7630"/>
    </row>
    <row r="7631" spans="10:13" ht="14" x14ac:dyDescent="0.3">
      <c r="J7631"/>
      <c r="K7631" s="118"/>
      <c r="L7631"/>
      <c r="M7631"/>
    </row>
    <row r="7632" spans="10:13" ht="14" x14ac:dyDescent="0.3">
      <c r="J7632"/>
      <c r="K7632" s="118"/>
      <c r="L7632"/>
      <c r="M7632"/>
    </row>
    <row r="7633" spans="10:13" ht="14" x14ac:dyDescent="0.3">
      <c r="J7633"/>
      <c r="K7633" s="118"/>
      <c r="L7633"/>
      <c r="M7633"/>
    </row>
    <row r="7634" spans="10:13" ht="14" x14ac:dyDescent="0.3">
      <c r="J7634"/>
      <c r="K7634" s="118"/>
      <c r="L7634"/>
      <c r="M7634"/>
    </row>
    <row r="7635" spans="10:13" ht="14" x14ac:dyDescent="0.3">
      <c r="J7635"/>
      <c r="K7635" s="118"/>
      <c r="L7635"/>
      <c r="M7635"/>
    </row>
    <row r="7636" spans="10:13" ht="14" x14ac:dyDescent="0.3">
      <c r="J7636"/>
      <c r="K7636" s="118"/>
      <c r="L7636"/>
      <c r="M7636"/>
    </row>
    <row r="7637" spans="10:13" ht="14" x14ac:dyDescent="0.3">
      <c r="J7637"/>
      <c r="K7637" s="118"/>
      <c r="L7637"/>
      <c r="M7637"/>
    </row>
    <row r="7638" spans="10:13" ht="14" x14ac:dyDescent="0.3">
      <c r="J7638"/>
      <c r="K7638" s="118"/>
      <c r="L7638"/>
      <c r="M7638"/>
    </row>
    <row r="7639" spans="10:13" ht="14" x14ac:dyDescent="0.3">
      <c r="J7639"/>
      <c r="K7639" s="118"/>
      <c r="L7639"/>
      <c r="M7639"/>
    </row>
    <row r="7640" spans="10:13" ht="14" x14ac:dyDescent="0.3">
      <c r="J7640"/>
      <c r="K7640" s="118"/>
      <c r="L7640"/>
      <c r="M7640"/>
    </row>
    <row r="7641" spans="10:13" ht="14" x14ac:dyDescent="0.3">
      <c r="J7641"/>
      <c r="K7641" s="118"/>
      <c r="L7641"/>
      <c r="M7641"/>
    </row>
    <row r="7642" spans="10:13" ht="14" x14ac:dyDescent="0.3">
      <c r="J7642"/>
      <c r="K7642" s="118"/>
      <c r="L7642"/>
      <c r="M7642"/>
    </row>
    <row r="7643" spans="10:13" ht="14" x14ac:dyDescent="0.3">
      <c r="J7643"/>
      <c r="K7643" s="118"/>
      <c r="L7643"/>
      <c r="M7643"/>
    </row>
    <row r="7644" spans="10:13" ht="14" x14ac:dyDescent="0.3">
      <c r="J7644"/>
      <c r="K7644" s="118"/>
      <c r="L7644"/>
      <c r="M7644"/>
    </row>
    <row r="7645" spans="10:13" ht="14" x14ac:dyDescent="0.3">
      <c r="J7645"/>
      <c r="K7645" s="118"/>
      <c r="L7645"/>
      <c r="M7645"/>
    </row>
    <row r="7646" spans="10:13" ht="14" x14ac:dyDescent="0.3">
      <c r="J7646"/>
      <c r="K7646" s="118"/>
      <c r="L7646"/>
      <c r="M7646"/>
    </row>
    <row r="7647" spans="10:13" ht="14" x14ac:dyDescent="0.3">
      <c r="J7647"/>
      <c r="K7647" s="118"/>
      <c r="L7647"/>
      <c r="M7647"/>
    </row>
    <row r="7648" spans="10:13" ht="14" x14ac:dyDescent="0.3">
      <c r="J7648"/>
      <c r="K7648" s="118"/>
      <c r="L7648"/>
      <c r="M7648"/>
    </row>
    <row r="7649" spans="10:13" ht="14" x14ac:dyDescent="0.3">
      <c r="J7649"/>
      <c r="K7649" s="118"/>
      <c r="L7649"/>
      <c r="M7649"/>
    </row>
    <row r="7650" spans="10:13" ht="14" x14ac:dyDescent="0.3">
      <c r="J7650"/>
      <c r="K7650" s="118"/>
      <c r="L7650"/>
      <c r="M7650"/>
    </row>
    <row r="7651" spans="10:13" ht="14" x14ac:dyDescent="0.3">
      <c r="J7651"/>
      <c r="K7651" s="118"/>
      <c r="L7651"/>
      <c r="M7651"/>
    </row>
    <row r="7652" spans="10:13" ht="14" x14ac:dyDescent="0.3">
      <c r="J7652"/>
      <c r="K7652" s="118"/>
      <c r="L7652"/>
      <c r="M7652"/>
    </row>
    <row r="7653" spans="10:13" ht="14" x14ac:dyDescent="0.3">
      <c r="J7653"/>
      <c r="K7653" s="118"/>
      <c r="L7653"/>
      <c r="M7653"/>
    </row>
    <row r="7654" spans="10:13" ht="14" x14ac:dyDescent="0.3">
      <c r="J7654"/>
      <c r="K7654" s="118"/>
      <c r="L7654"/>
      <c r="M7654"/>
    </row>
    <row r="7655" spans="10:13" ht="14" x14ac:dyDescent="0.3">
      <c r="J7655"/>
      <c r="K7655" s="118"/>
      <c r="L7655"/>
      <c r="M7655"/>
    </row>
    <row r="7656" spans="10:13" ht="14" x14ac:dyDescent="0.3">
      <c r="J7656"/>
      <c r="K7656" s="118"/>
      <c r="L7656"/>
      <c r="M7656"/>
    </row>
    <row r="7657" spans="10:13" ht="14" x14ac:dyDescent="0.3">
      <c r="J7657"/>
      <c r="K7657" s="118"/>
      <c r="L7657"/>
      <c r="M7657"/>
    </row>
    <row r="7658" spans="10:13" ht="14" x14ac:dyDescent="0.3">
      <c r="J7658"/>
      <c r="K7658" s="118"/>
      <c r="L7658"/>
      <c r="M7658"/>
    </row>
    <row r="7659" spans="10:13" ht="14" x14ac:dyDescent="0.3">
      <c r="J7659"/>
      <c r="K7659" s="118"/>
      <c r="L7659"/>
      <c r="M7659"/>
    </row>
    <row r="7660" spans="10:13" ht="14" x14ac:dyDescent="0.3">
      <c r="J7660"/>
      <c r="K7660" s="118"/>
      <c r="L7660"/>
      <c r="M7660"/>
    </row>
    <row r="7661" spans="10:13" ht="14" x14ac:dyDescent="0.3">
      <c r="J7661"/>
      <c r="K7661" s="118"/>
      <c r="L7661"/>
      <c r="M7661"/>
    </row>
    <row r="7662" spans="10:13" ht="14" x14ac:dyDescent="0.3">
      <c r="J7662"/>
      <c r="K7662" s="118"/>
      <c r="L7662"/>
      <c r="M7662"/>
    </row>
    <row r="7663" spans="10:13" ht="14" x14ac:dyDescent="0.3">
      <c r="J7663"/>
      <c r="K7663" s="118"/>
      <c r="L7663"/>
      <c r="M7663"/>
    </row>
    <row r="7664" spans="10:13" ht="14" x14ac:dyDescent="0.3">
      <c r="J7664"/>
      <c r="K7664" s="118"/>
      <c r="L7664"/>
      <c r="M7664"/>
    </row>
    <row r="7665" spans="10:13" ht="14" x14ac:dyDescent="0.3">
      <c r="J7665"/>
      <c r="K7665" s="118"/>
      <c r="L7665"/>
      <c r="M7665"/>
    </row>
    <row r="7666" spans="10:13" ht="14" x14ac:dyDescent="0.3">
      <c r="J7666"/>
      <c r="K7666" s="118"/>
      <c r="L7666"/>
      <c r="M7666"/>
    </row>
    <row r="7667" spans="10:13" ht="14" x14ac:dyDescent="0.3">
      <c r="J7667"/>
      <c r="K7667" s="118"/>
      <c r="L7667"/>
      <c r="M7667"/>
    </row>
    <row r="7668" spans="10:13" ht="14" x14ac:dyDescent="0.3">
      <c r="J7668"/>
      <c r="K7668" s="118"/>
      <c r="L7668"/>
      <c r="M7668"/>
    </row>
    <row r="7669" spans="10:13" ht="14" x14ac:dyDescent="0.3">
      <c r="J7669"/>
      <c r="K7669" s="118"/>
      <c r="L7669"/>
      <c r="M7669"/>
    </row>
    <row r="7670" spans="10:13" ht="14" x14ac:dyDescent="0.3">
      <c r="J7670"/>
      <c r="K7670" s="118"/>
      <c r="L7670"/>
      <c r="M7670"/>
    </row>
    <row r="7671" spans="10:13" ht="14" x14ac:dyDescent="0.3">
      <c r="J7671"/>
      <c r="K7671" s="118"/>
      <c r="L7671"/>
      <c r="M7671"/>
    </row>
    <row r="7672" spans="10:13" ht="14" x14ac:dyDescent="0.3">
      <c r="J7672"/>
      <c r="K7672" s="118"/>
      <c r="L7672"/>
      <c r="M7672"/>
    </row>
    <row r="7673" spans="10:13" ht="14" x14ac:dyDescent="0.3">
      <c r="J7673"/>
      <c r="K7673" s="118"/>
      <c r="L7673"/>
      <c r="M7673"/>
    </row>
    <row r="7674" spans="10:13" ht="14" x14ac:dyDescent="0.3">
      <c r="J7674"/>
      <c r="K7674" s="118"/>
      <c r="L7674"/>
      <c r="M7674"/>
    </row>
    <row r="7675" spans="10:13" ht="14" x14ac:dyDescent="0.3">
      <c r="J7675"/>
      <c r="K7675" s="118"/>
      <c r="L7675"/>
      <c r="M7675"/>
    </row>
    <row r="7676" spans="10:13" ht="14" x14ac:dyDescent="0.3">
      <c r="J7676"/>
      <c r="K7676" s="118"/>
      <c r="L7676"/>
      <c r="M7676"/>
    </row>
    <row r="7677" spans="10:13" ht="14" x14ac:dyDescent="0.3">
      <c r="J7677"/>
      <c r="K7677" s="118"/>
      <c r="L7677"/>
      <c r="M7677"/>
    </row>
    <row r="7678" spans="10:13" ht="14" x14ac:dyDescent="0.3">
      <c r="J7678"/>
      <c r="K7678" s="118"/>
      <c r="L7678"/>
      <c r="M7678"/>
    </row>
    <row r="7679" spans="10:13" ht="14" x14ac:dyDescent="0.3">
      <c r="J7679"/>
      <c r="K7679" s="118"/>
      <c r="L7679"/>
      <c r="M7679"/>
    </row>
    <row r="7680" spans="10:13" ht="14" x14ac:dyDescent="0.3">
      <c r="J7680"/>
      <c r="K7680" s="118"/>
      <c r="L7680"/>
      <c r="M7680"/>
    </row>
    <row r="7681" spans="10:13" ht="14" x14ac:dyDescent="0.3">
      <c r="J7681"/>
      <c r="K7681" s="118"/>
      <c r="L7681"/>
      <c r="M7681"/>
    </row>
    <row r="7682" spans="10:13" ht="14" x14ac:dyDescent="0.3">
      <c r="J7682"/>
      <c r="K7682" s="118"/>
      <c r="L7682"/>
      <c r="M7682"/>
    </row>
    <row r="7683" spans="10:13" ht="14" x14ac:dyDescent="0.3">
      <c r="J7683"/>
      <c r="K7683" s="118"/>
      <c r="L7683"/>
      <c r="M7683"/>
    </row>
    <row r="7684" spans="10:13" ht="14" x14ac:dyDescent="0.3">
      <c r="J7684"/>
      <c r="K7684" s="118"/>
      <c r="L7684"/>
      <c r="M7684"/>
    </row>
    <row r="7685" spans="10:13" ht="14" x14ac:dyDescent="0.3">
      <c r="J7685"/>
      <c r="K7685" s="118"/>
      <c r="L7685"/>
      <c r="M7685"/>
    </row>
    <row r="7686" spans="10:13" ht="14" x14ac:dyDescent="0.3">
      <c r="J7686"/>
      <c r="K7686" s="118"/>
      <c r="L7686"/>
      <c r="M7686"/>
    </row>
    <row r="7687" spans="10:13" ht="14" x14ac:dyDescent="0.3">
      <c r="J7687"/>
      <c r="K7687" s="118"/>
      <c r="L7687"/>
      <c r="M7687"/>
    </row>
    <row r="7688" spans="10:13" ht="14" x14ac:dyDescent="0.3">
      <c r="J7688"/>
      <c r="K7688" s="118"/>
      <c r="L7688"/>
      <c r="M7688"/>
    </row>
    <row r="7689" spans="10:13" ht="14" x14ac:dyDescent="0.3">
      <c r="J7689"/>
      <c r="K7689" s="118"/>
      <c r="L7689"/>
      <c r="M7689"/>
    </row>
    <row r="7690" spans="10:13" ht="14" x14ac:dyDescent="0.3">
      <c r="J7690"/>
      <c r="K7690" s="118"/>
      <c r="L7690"/>
      <c r="M7690"/>
    </row>
    <row r="7691" spans="10:13" ht="14" x14ac:dyDescent="0.3">
      <c r="J7691"/>
      <c r="K7691" s="118"/>
      <c r="L7691"/>
      <c r="M7691"/>
    </row>
    <row r="7692" spans="10:13" ht="14" x14ac:dyDescent="0.3">
      <c r="J7692"/>
      <c r="K7692" s="118"/>
      <c r="L7692"/>
      <c r="M7692"/>
    </row>
    <row r="7693" spans="10:13" ht="14" x14ac:dyDescent="0.3">
      <c r="J7693"/>
      <c r="K7693" s="118"/>
      <c r="L7693"/>
      <c r="M7693"/>
    </row>
    <row r="7694" spans="10:13" ht="14" x14ac:dyDescent="0.3">
      <c r="J7694"/>
      <c r="K7694" s="118"/>
      <c r="L7694"/>
      <c r="M7694"/>
    </row>
    <row r="7695" spans="10:13" ht="14" x14ac:dyDescent="0.3">
      <c r="J7695"/>
      <c r="K7695" s="118"/>
      <c r="L7695"/>
      <c r="M7695"/>
    </row>
    <row r="7696" spans="10:13" ht="14" x14ac:dyDescent="0.3">
      <c r="J7696"/>
      <c r="K7696" s="118"/>
      <c r="L7696"/>
      <c r="M7696"/>
    </row>
    <row r="7697" spans="10:13" ht="14" x14ac:dyDescent="0.3">
      <c r="J7697"/>
      <c r="K7697" s="118"/>
      <c r="L7697"/>
      <c r="M7697"/>
    </row>
    <row r="7698" spans="10:13" ht="14" x14ac:dyDescent="0.3">
      <c r="J7698"/>
      <c r="K7698" s="118"/>
      <c r="L7698"/>
      <c r="M7698"/>
    </row>
    <row r="7699" spans="10:13" ht="14" x14ac:dyDescent="0.3">
      <c r="J7699"/>
      <c r="K7699" s="118"/>
      <c r="L7699"/>
      <c r="M7699"/>
    </row>
    <row r="7700" spans="10:13" ht="14" x14ac:dyDescent="0.3">
      <c r="J7700"/>
      <c r="K7700" s="118"/>
      <c r="L7700"/>
      <c r="M7700"/>
    </row>
    <row r="7701" spans="10:13" ht="14" x14ac:dyDescent="0.3">
      <c r="J7701"/>
      <c r="K7701" s="118"/>
      <c r="L7701"/>
      <c r="M7701"/>
    </row>
    <row r="7702" spans="10:13" ht="14" x14ac:dyDescent="0.3">
      <c r="J7702"/>
      <c r="K7702" s="118"/>
      <c r="L7702"/>
      <c r="M7702"/>
    </row>
    <row r="7703" spans="10:13" ht="14" x14ac:dyDescent="0.3">
      <c r="J7703"/>
      <c r="K7703" s="118"/>
      <c r="L7703"/>
      <c r="M7703"/>
    </row>
    <row r="7704" spans="10:13" ht="14" x14ac:dyDescent="0.3">
      <c r="J7704"/>
      <c r="K7704" s="118"/>
      <c r="L7704"/>
      <c r="M7704"/>
    </row>
    <row r="7705" spans="10:13" ht="14" x14ac:dyDescent="0.3">
      <c r="J7705"/>
      <c r="K7705" s="118"/>
      <c r="L7705"/>
      <c r="M7705"/>
    </row>
    <row r="7706" spans="10:13" ht="14" x14ac:dyDescent="0.3">
      <c r="J7706"/>
      <c r="K7706" s="118"/>
      <c r="L7706"/>
      <c r="M7706"/>
    </row>
    <row r="7707" spans="10:13" ht="14" x14ac:dyDescent="0.3">
      <c r="J7707"/>
      <c r="K7707" s="118"/>
      <c r="L7707"/>
      <c r="M7707"/>
    </row>
    <row r="7708" spans="10:13" ht="14" x14ac:dyDescent="0.3">
      <c r="J7708"/>
      <c r="K7708" s="118"/>
      <c r="L7708"/>
      <c r="M7708"/>
    </row>
    <row r="7709" spans="10:13" ht="14" x14ac:dyDescent="0.3">
      <c r="J7709"/>
      <c r="K7709" s="118"/>
      <c r="L7709"/>
      <c r="M7709"/>
    </row>
    <row r="7710" spans="10:13" ht="14" x14ac:dyDescent="0.3">
      <c r="J7710"/>
      <c r="K7710" s="118"/>
      <c r="L7710"/>
      <c r="M7710"/>
    </row>
    <row r="7711" spans="10:13" ht="14" x14ac:dyDescent="0.3">
      <c r="J7711"/>
      <c r="K7711" s="118"/>
      <c r="L7711"/>
      <c r="M7711"/>
    </row>
    <row r="7712" spans="10:13" ht="14" x14ac:dyDescent="0.3">
      <c r="J7712"/>
      <c r="K7712" s="118"/>
      <c r="L7712"/>
      <c r="M7712"/>
    </row>
    <row r="7713" spans="10:13" ht="14" x14ac:dyDescent="0.3">
      <c r="J7713"/>
      <c r="K7713" s="118"/>
      <c r="L7713"/>
      <c r="M7713"/>
    </row>
    <row r="7714" spans="10:13" ht="14" x14ac:dyDescent="0.3">
      <c r="J7714"/>
      <c r="K7714" s="118"/>
      <c r="L7714"/>
      <c r="M7714"/>
    </row>
    <row r="7715" spans="10:13" ht="14" x14ac:dyDescent="0.3">
      <c r="J7715"/>
      <c r="K7715" s="118"/>
      <c r="L7715"/>
      <c r="M7715"/>
    </row>
    <row r="7716" spans="10:13" ht="14" x14ac:dyDescent="0.3">
      <c r="J7716"/>
      <c r="K7716" s="118"/>
      <c r="L7716"/>
      <c r="M7716"/>
    </row>
    <row r="7717" spans="10:13" ht="14" x14ac:dyDescent="0.3">
      <c r="J7717"/>
      <c r="K7717" s="118"/>
      <c r="L7717"/>
      <c r="M7717"/>
    </row>
    <row r="7718" spans="10:13" ht="14" x14ac:dyDescent="0.3">
      <c r="J7718"/>
      <c r="K7718" s="118"/>
      <c r="L7718"/>
      <c r="M7718"/>
    </row>
    <row r="7719" spans="10:13" ht="14" x14ac:dyDescent="0.3">
      <c r="J7719"/>
      <c r="K7719" s="118"/>
      <c r="L7719"/>
      <c r="M7719"/>
    </row>
    <row r="7720" spans="10:13" ht="14" x14ac:dyDescent="0.3">
      <c r="J7720"/>
      <c r="K7720" s="118"/>
      <c r="L7720"/>
      <c r="M7720"/>
    </row>
    <row r="7721" spans="10:13" ht="14" x14ac:dyDescent="0.3">
      <c r="J7721"/>
      <c r="K7721" s="118"/>
      <c r="L7721"/>
      <c r="M7721"/>
    </row>
    <row r="7722" spans="10:13" ht="14" x14ac:dyDescent="0.3">
      <c r="J7722"/>
      <c r="K7722" s="118"/>
      <c r="L7722"/>
      <c r="M7722"/>
    </row>
    <row r="7723" spans="10:13" ht="14" x14ac:dyDescent="0.3">
      <c r="J7723"/>
      <c r="K7723" s="118"/>
      <c r="L7723"/>
      <c r="M7723"/>
    </row>
    <row r="7724" spans="10:13" ht="14" x14ac:dyDescent="0.3">
      <c r="J7724"/>
      <c r="K7724" s="118"/>
      <c r="L7724"/>
      <c r="M7724"/>
    </row>
    <row r="7725" spans="10:13" ht="14" x14ac:dyDescent="0.3">
      <c r="J7725"/>
      <c r="K7725" s="118"/>
      <c r="L7725"/>
      <c r="M7725"/>
    </row>
    <row r="7726" spans="10:13" ht="14" x14ac:dyDescent="0.3">
      <c r="J7726"/>
      <c r="K7726" s="118"/>
      <c r="L7726"/>
      <c r="M7726"/>
    </row>
    <row r="7727" spans="10:13" ht="14" x14ac:dyDescent="0.3">
      <c r="J7727"/>
      <c r="K7727" s="118"/>
      <c r="L7727"/>
      <c r="M7727"/>
    </row>
    <row r="7728" spans="10:13" ht="14" x14ac:dyDescent="0.3">
      <c r="J7728"/>
      <c r="K7728" s="118"/>
      <c r="L7728"/>
      <c r="M7728"/>
    </row>
    <row r="7729" spans="10:13" ht="14" x14ac:dyDescent="0.3">
      <c r="J7729"/>
      <c r="K7729" s="118"/>
      <c r="L7729"/>
      <c r="M7729"/>
    </row>
    <row r="7730" spans="10:13" ht="14" x14ac:dyDescent="0.3">
      <c r="J7730"/>
      <c r="K7730" s="118"/>
      <c r="L7730"/>
      <c r="M7730"/>
    </row>
    <row r="7731" spans="10:13" ht="14" x14ac:dyDescent="0.3">
      <c r="J7731"/>
      <c r="K7731" s="118"/>
      <c r="L7731"/>
      <c r="M7731"/>
    </row>
    <row r="7732" spans="10:13" ht="14" x14ac:dyDescent="0.3">
      <c r="J7732"/>
      <c r="K7732" s="118"/>
      <c r="L7732"/>
      <c r="M7732"/>
    </row>
    <row r="7733" spans="10:13" ht="14" x14ac:dyDescent="0.3">
      <c r="J7733"/>
      <c r="K7733" s="118"/>
      <c r="L7733"/>
      <c r="M7733"/>
    </row>
    <row r="7734" spans="10:13" ht="14" x14ac:dyDescent="0.3">
      <c r="J7734"/>
      <c r="K7734" s="118"/>
      <c r="L7734"/>
      <c r="M7734"/>
    </row>
    <row r="7735" spans="10:13" ht="14" x14ac:dyDescent="0.3">
      <c r="J7735"/>
      <c r="K7735" s="118"/>
      <c r="L7735"/>
      <c r="M7735"/>
    </row>
    <row r="7736" spans="10:13" ht="14" x14ac:dyDescent="0.3">
      <c r="J7736"/>
      <c r="K7736" s="118"/>
      <c r="L7736"/>
      <c r="M7736"/>
    </row>
    <row r="7737" spans="10:13" ht="14" x14ac:dyDescent="0.3">
      <c r="J7737"/>
      <c r="K7737" s="118"/>
      <c r="L7737"/>
      <c r="M7737"/>
    </row>
    <row r="7738" spans="10:13" ht="14" x14ac:dyDescent="0.3">
      <c r="J7738"/>
      <c r="K7738" s="118"/>
      <c r="L7738"/>
      <c r="M7738"/>
    </row>
    <row r="7739" spans="10:13" ht="14" x14ac:dyDescent="0.3">
      <c r="J7739"/>
      <c r="K7739" s="118"/>
      <c r="L7739"/>
      <c r="M7739"/>
    </row>
    <row r="7740" spans="10:13" ht="14" x14ac:dyDescent="0.3">
      <c r="J7740"/>
      <c r="K7740" s="118"/>
      <c r="L7740"/>
      <c r="M7740"/>
    </row>
    <row r="7741" spans="10:13" ht="14" x14ac:dyDescent="0.3">
      <c r="J7741"/>
      <c r="K7741" s="118"/>
      <c r="L7741"/>
      <c r="M7741"/>
    </row>
    <row r="7742" spans="10:13" ht="14" x14ac:dyDescent="0.3">
      <c r="J7742"/>
      <c r="K7742" s="118"/>
      <c r="L7742"/>
      <c r="M7742"/>
    </row>
    <row r="7743" spans="10:13" ht="14" x14ac:dyDescent="0.3">
      <c r="J7743"/>
      <c r="K7743" s="118"/>
      <c r="L7743"/>
      <c r="M7743"/>
    </row>
    <row r="7744" spans="10:13" ht="14" x14ac:dyDescent="0.3">
      <c r="J7744"/>
      <c r="K7744" s="118"/>
      <c r="L7744"/>
      <c r="M7744"/>
    </row>
    <row r="7745" spans="10:13" ht="14" x14ac:dyDescent="0.3">
      <c r="J7745"/>
      <c r="K7745" s="118"/>
      <c r="L7745"/>
      <c r="M7745"/>
    </row>
    <row r="7746" spans="10:13" ht="14" x14ac:dyDescent="0.3">
      <c r="J7746"/>
      <c r="K7746" s="118"/>
      <c r="L7746"/>
      <c r="M7746"/>
    </row>
    <row r="7747" spans="10:13" ht="14" x14ac:dyDescent="0.3">
      <c r="J7747"/>
      <c r="K7747" s="118"/>
      <c r="L7747"/>
      <c r="M7747"/>
    </row>
    <row r="7748" spans="10:13" ht="14" x14ac:dyDescent="0.3">
      <c r="J7748"/>
      <c r="K7748" s="118"/>
      <c r="L7748"/>
      <c r="M7748"/>
    </row>
    <row r="7749" spans="10:13" ht="14" x14ac:dyDescent="0.3">
      <c r="J7749"/>
      <c r="K7749" s="118"/>
      <c r="L7749"/>
      <c r="M7749"/>
    </row>
    <row r="7750" spans="10:13" ht="14" x14ac:dyDescent="0.3">
      <c r="J7750"/>
      <c r="K7750" s="118"/>
      <c r="L7750"/>
      <c r="M7750"/>
    </row>
    <row r="7751" spans="10:13" ht="14" x14ac:dyDescent="0.3">
      <c r="J7751"/>
      <c r="K7751" s="118"/>
      <c r="L7751"/>
      <c r="M7751"/>
    </row>
    <row r="7752" spans="10:13" ht="14" x14ac:dyDescent="0.3">
      <c r="J7752"/>
      <c r="K7752" s="118"/>
      <c r="L7752"/>
      <c r="M7752"/>
    </row>
    <row r="7753" spans="10:13" ht="14" x14ac:dyDescent="0.3">
      <c r="J7753"/>
      <c r="K7753" s="118"/>
      <c r="L7753"/>
      <c r="M7753"/>
    </row>
    <row r="7754" spans="10:13" ht="14" x14ac:dyDescent="0.3">
      <c r="J7754"/>
      <c r="K7754" s="118"/>
      <c r="L7754"/>
      <c r="M7754"/>
    </row>
    <row r="7755" spans="10:13" ht="14" x14ac:dyDescent="0.3">
      <c r="J7755"/>
      <c r="K7755" s="118"/>
      <c r="L7755"/>
      <c r="M7755"/>
    </row>
    <row r="7756" spans="10:13" ht="14" x14ac:dyDescent="0.3">
      <c r="J7756"/>
      <c r="K7756" s="118"/>
      <c r="L7756"/>
      <c r="M7756"/>
    </row>
    <row r="7757" spans="10:13" ht="14" x14ac:dyDescent="0.3">
      <c r="J7757"/>
      <c r="K7757" s="118"/>
      <c r="L7757"/>
      <c r="M7757"/>
    </row>
    <row r="7758" spans="10:13" ht="14" x14ac:dyDescent="0.3">
      <c r="J7758"/>
      <c r="K7758" s="118"/>
      <c r="L7758"/>
      <c r="M7758"/>
    </row>
    <row r="7759" spans="10:13" ht="14" x14ac:dyDescent="0.3">
      <c r="J7759"/>
      <c r="K7759" s="118"/>
      <c r="L7759"/>
      <c r="M7759"/>
    </row>
    <row r="7760" spans="10:13" ht="14" x14ac:dyDescent="0.3">
      <c r="J7760"/>
      <c r="K7760" s="118"/>
      <c r="L7760"/>
      <c r="M7760"/>
    </row>
    <row r="7761" spans="10:13" ht="14" x14ac:dyDescent="0.3">
      <c r="J7761"/>
      <c r="K7761" s="118"/>
      <c r="L7761"/>
      <c r="M7761"/>
    </row>
    <row r="7762" spans="10:13" ht="14" x14ac:dyDescent="0.3">
      <c r="J7762"/>
      <c r="K7762" s="118"/>
      <c r="L7762"/>
      <c r="M7762"/>
    </row>
    <row r="7763" spans="10:13" ht="14" x14ac:dyDescent="0.3">
      <c r="J7763"/>
      <c r="K7763" s="118"/>
      <c r="L7763"/>
      <c r="M7763"/>
    </row>
    <row r="7764" spans="10:13" ht="14" x14ac:dyDescent="0.3">
      <c r="J7764"/>
      <c r="K7764" s="118"/>
      <c r="L7764"/>
      <c r="M7764"/>
    </row>
    <row r="7765" spans="10:13" ht="14" x14ac:dyDescent="0.3">
      <c r="J7765"/>
      <c r="K7765" s="118"/>
      <c r="L7765"/>
      <c r="M7765"/>
    </row>
    <row r="7766" spans="10:13" ht="14" x14ac:dyDescent="0.3">
      <c r="J7766"/>
      <c r="K7766" s="118"/>
      <c r="L7766"/>
      <c r="M7766"/>
    </row>
    <row r="7767" spans="10:13" ht="14" x14ac:dyDescent="0.3">
      <c r="J7767"/>
      <c r="K7767" s="118"/>
      <c r="L7767"/>
      <c r="M7767"/>
    </row>
    <row r="7768" spans="10:13" ht="14" x14ac:dyDescent="0.3">
      <c r="J7768"/>
      <c r="K7768" s="118"/>
      <c r="L7768"/>
      <c r="M7768"/>
    </row>
    <row r="7769" spans="10:13" ht="14" x14ac:dyDescent="0.3">
      <c r="J7769"/>
      <c r="K7769" s="118"/>
      <c r="L7769"/>
      <c r="M7769"/>
    </row>
    <row r="7770" spans="10:13" ht="14" x14ac:dyDescent="0.3">
      <c r="J7770"/>
      <c r="K7770" s="118"/>
      <c r="L7770"/>
      <c r="M7770"/>
    </row>
    <row r="7771" spans="10:13" ht="14" x14ac:dyDescent="0.3">
      <c r="J7771"/>
      <c r="K7771" s="118"/>
      <c r="L7771"/>
      <c r="M7771"/>
    </row>
    <row r="7772" spans="10:13" ht="14" x14ac:dyDescent="0.3">
      <c r="J7772"/>
      <c r="K7772" s="118"/>
      <c r="L7772"/>
      <c r="M7772"/>
    </row>
    <row r="7773" spans="10:13" ht="14" x14ac:dyDescent="0.3">
      <c r="J7773"/>
      <c r="K7773" s="118"/>
      <c r="L7773"/>
      <c r="M7773"/>
    </row>
    <row r="7774" spans="10:13" ht="14" x14ac:dyDescent="0.3">
      <c r="J7774"/>
      <c r="K7774" s="118"/>
      <c r="L7774"/>
      <c r="M7774"/>
    </row>
    <row r="7775" spans="10:13" ht="14" x14ac:dyDescent="0.3">
      <c r="J7775"/>
      <c r="K7775" s="118"/>
      <c r="L7775"/>
      <c r="M7775"/>
    </row>
    <row r="7776" spans="10:13" ht="14" x14ac:dyDescent="0.3">
      <c r="J7776"/>
      <c r="K7776" s="118"/>
      <c r="L7776"/>
      <c r="M7776"/>
    </row>
    <row r="7777" spans="10:13" ht="14" x14ac:dyDescent="0.3">
      <c r="J7777"/>
      <c r="K7777" s="118"/>
      <c r="L7777"/>
      <c r="M7777"/>
    </row>
    <row r="7778" spans="10:13" ht="14" x14ac:dyDescent="0.3">
      <c r="J7778"/>
      <c r="K7778" s="118"/>
      <c r="L7778"/>
      <c r="M7778"/>
    </row>
    <row r="7779" spans="10:13" ht="14" x14ac:dyDescent="0.3">
      <c r="J7779"/>
      <c r="K7779" s="118"/>
      <c r="L7779"/>
      <c r="M7779"/>
    </row>
    <row r="7780" spans="10:13" ht="14" x14ac:dyDescent="0.3">
      <c r="J7780"/>
      <c r="K7780" s="118"/>
      <c r="L7780"/>
      <c r="M7780"/>
    </row>
    <row r="7781" spans="10:13" ht="14" x14ac:dyDescent="0.3">
      <c r="J7781"/>
      <c r="K7781" s="118"/>
      <c r="L7781"/>
      <c r="M7781"/>
    </row>
    <row r="7782" spans="10:13" ht="14" x14ac:dyDescent="0.3">
      <c r="J7782"/>
      <c r="K7782" s="118"/>
      <c r="L7782"/>
      <c r="M7782"/>
    </row>
    <row r="7783" spans="10:13" ht="14" x14ac:dyDescent="0.3">
      <c r="J7783"/>
      <c r="K7783" s="118"/>
      <c r="L7783"/>
      <c r="M7783"/>
    </row>
    <row r="7784" spans="10:13" ht="14" x14ac:dyDescent="0.3">
      <c r="J7784"/>
      <c r="K7784" s="118"/>
      <c r="L7784"/>
      <c r="M7784"/>
    </row>
    <row r="7785" spans="10:13" ht="14" x14ac:dyDescent="0.3">
      <c r="J7785"/>
      <c r="K7785" s="118"/>
      <c r="L7785"/>
      <c r="M7785"/>
    </row>
    <row r="7786" spans="10:13" ht="14" x14ac:dyDescent="0.3">
      <c r="J7786"/>
      <c r="K7786" s="118"/>
      <c r="L7786"/>
      <c r="M7786"/>
    </row>
    <row r="7787" spans="10:13" ht="14" x14ac:dyDescent="0.3">
      <c r="J7787"/>
      <c r="K7787" s="118"/>
      <c r="L7787"/>
      <c r="M7787"/>
    </row>
    <row r="7788" spans="10:13" ht="14" x14ac:dyDescent="0.3">
      <c r="J7788"/>
      <c r="K7788" s="118"/>
      <c r="L7788"/>
      <c r="M7788"/>
    </row>
    <row r="7789" spans="10:13" ht="14" x14ac:dyDescent="0.3">
      <c r="J7789"/>
      <c r="K7789" s="118"/>
      <c r="L7789"/>
      <c r="M7789"/>
    </row>
    <row r="7790" spans="10:13" ht="14" x14ac:dyDescent="0.3">
      <c r="J7790"/>
      <c r="K7790" s="118"/>
      <c r="L7790"/>
      <c r="M7790"/>
    </row>
    <row r="7791" spans="10:13" ht="14" x14ac:dyDescent="0.3">
      <c r="J7791"/>
      <c r="K7791" s="118"/>
      <c r="L7791"/>
      <c r="M7791"/>
    </row>
    <row r="7792" spans="10:13" ht="14" x14ac:dyDescent="0.3">
      <c r="J7792"/>
      <c r="K7792" s="118"/>
      <c r="L7792"/>
      <c r="M7792"/>
    </row>
    <row r="7793" spans="10:13" ht="14" x14ac:dyDescent="0.3">
      <c r="J7793"/>
      <c r="K7793" s="118"/>
      <c r="L7793"/>
      <c r="M7793"/>
    </row>
    <row r="7794" spans="10:13" ht="14" x14ac:dyDescent="0.3">
      <c r="J7794"/>
      <c r="K7794" s="118"/>
      <c r="L7794"/>
      <c r="M7794"/>
    </row>
    <row r="7795" spans="10:13" ht="14" x14ac:dyDescent="0.3">
      <c r="J7795"/>
      <c r="K7795" s="118"/>
      <c r="L7795"/>
      <c r="M7795"/>
    </row>
    <row r="7796" spans="10:13" ht="14" x14ac:dyDescent="0.3">
      <c r="J7796"/>
      <c r="K7796" s="118"/>
      <c r="L7796"/>
      <c r="M7796"/>
    </row>
    <row r="7797" spans="10:13" ht="14" x14ac:dyDescent="0.3">
      <c r="J7797"/>
      <c r="K7797" s="118"/>
      <c r="L7797"/>
      <c r="M7797"/>
    </row>
    <row r="7798" spans="10:13" ht="14" x14ac:dyDescent="0.3">
      <c r="J7798"/>
      <c r="K7798" s="118"/>
      <c r="L7798"/>
      <c r="M7798"/>
    </row>
    <row r="7799" spans="10:13" ht="14" x14ac:dyDescent="0.3">
      <c r="J7799"/>
      <c r="K7799" s="118"/>
      <c r="L7799"/>
      <c r="M7799"/>
    </row>
    <row r="7800" spans="10:13" ht="14" x14ac:dyDescent="0.3">
      <c r="J7800"/>
      <c r="K7800" s="118"/>
      <c r="L7800"/>
      <c r="M7800"/>
    </row>
    <row r="7801" spans="10:13" ht="14" x14ac:dyDescent="0.3">
      <c r="J7801"/>
      <c r="K7801" s="118"/>
      <c r="L7801"/>
      <c r="M7801"/>
    </row>
    <row r="7802" spans="10:13" ht="14" x14ac:dyDescent="0.3">
      <c r="J7802"/>
      <c r="K7802" s="118"/>
      <c r="L7802"/>
      <c r="M7802"/>
    </row>
    <row r="7803" spans="10:13" ht="14" x14ac:dyDescent="0.3">
      <c r="J7803"/>
      <c r="K7803" s="118"/>
      <c r="L7803"/>
      <c r="M7803"/>
    </row>
    <row r="7804" spans="10:13" ht="14" x14ac:dyDescent="0.3">
      <c r="J7804"/>
      <c r="K7804" s="118"/>
      <c r="L7804"/>
      <c r="M7804"/>
    </row>
    <row r="7805" spans="10:13" ht="14" x14ac:dyDescent="0.3">
      <c r="J7805"/>
      <c r="K7805" s="118"/>
      <c r="L7805"/>
      <c r="M7805"/>
    </row>
    <row r="7806" spans="10:13" ht="14" x14ac:dyDescent="0.3">
      <c r="J7806"/>
      <c r="K7806" s="118"/>
      <c r="L7806"/>
      <c r="M7806"/>
    </row>
    <row r="7807" spans="10:13" ht="14" x14ac:dyDescent="0.3">
      <c r="J7807"/>
      <c r="K7807" s="118"/>
      <c r="L7807"/>
      <c r="M7807"/>
    </row>
    <row r="7808" spans="10:13" ht="14" x14ac:dyDescent="0.3">
      <c r="J7808"/>
      <c r="K7808" s="118"/>
      <c r="L7808"/>
      <c r="M7808"/>
    </row>
    <row r="7809" spans="10:13" ht="14" x14ac:dyDescent="0.3">
      <c r="J7809"/>
      <c r="K7809" s="118"/>
      <c r="L7809"/>
      <c r="M7809"/>
    </row>
    <row r="7810" spans="10:13" ht="14" x14ac:dyDescent="0.3">
      <c r="J7810"/>
      <c r="K7810" s="118"/>
      <c r="L7810"/>
      <c r="M7810"/>
    </row>
    <row r="7811" spans="10:13" ht="14" x14ac:dyDescent="0.3">
      <c r="J7811"/>
      <c r="K7811" s="118"/>
      <c r="L7811"/>
      <c r="M7811"/>
    </row>
    <row r="7812" spans="10:13" ht="14" x14ac:dyDescent="0.3">
      <c r="J7812"/>
      <c r="K7812" s="118"/>
      <c r="L7812"/>
      <c r="M7812"/>
    </row>
    <row r="7813" spans="10:13" ht="14" x14ac:dyDescent="0.3">
      <c r="J7813"/>
      <c r="K7813" s="118"/>
      <c r="L7813"/>
      <c r="M7813"/>
    </row>
    <row r="7814" spans="10:13" ht="14" x14ac:dyDescent="0.3">
      <c r="J7814"/>
      <c r="K7814" s="118"/>
      <c r="L7814"/>
      <c r="M7814"/>
    </row>
    <row r="7815" spans="10:13" ht="14" x14ac:dyDescent="0.3">
      <c r="J7815"/>
      <c r="K7815" s="118"/>
      <c r="L7815"/>
      <c r="M7815"/>
    </row>
    <row r="7816" spans="10:13" ht="14" x14ac:dyDescent="0.3">
      <c r="J7816"/>
      <c r="K7816" s="118"/>
      <c r="L7816"/>
      <c r="M7816"/>
    </row>
    <row r="7817" spans="10:13" ht="14" x14ac:dyDescent="0.3">
      <c r="J7817"/>
      <c r="K7817" s="118"/>
      <c r="L7817"/>
      <c r="M7817"/>
    </row>
    <row r="7818" spans="10:13" ht="14" x14ac:dyDescent="0.3">
      <c r="J7818"/>
      <c r="K7818" s="118"/>
      <c r="L7818"/>
      <c r="M7818"/>
    </row>
    <row r="7819" spans="10:13" ht="14" x14ac:dyDescent="0.3">
      <c r="J7819"/>
      <c r="K7819" s="118"/>
      <c r="L7819"/>
      <c r="M7819"/>
    </row>
    <row r="7820" spans="10:13" ht="14" x14ac:dyDescent="0.3">
      <c r="J7820"/>
      <c r="K7820" s="118"/>
      <c r="L7820"/>
      <c r="M7820"/>
    </row>
    <row r="7821" spans="10:13" ht="14" x14ac:dyDescent="0.3">
      <c r="J7821"/>
      <c r="K7821" s="118"/>
      <c r="L7821"/>
      <c r="M7821"/>
    </row>
    <row r="7822" spans="10:13" ht="14" x14ac:dyDescent="0.3">
      <c r="J7822"/>
      <c r="K7822" s="118"/>
      <c r="L7822"/>
      <c r="M7822"/>
    </row>
    <row r="7823" spans="10:13" ht="14" x14ac:dyDescent="0.3">
      <c r="J7823"/>
      <c r="K7823" s="118"/>
      <c r="L7823"/>
      <c r="M7823"/>
    </row>
    <row r="7824" spans="10:13" ht="14" x14ac:dyDescent="0.3">
      <c r="J7824"/>
      <c r="K7824" s="118"/>
      <c r="L7824"/>
      <c r="M7824"/>
    </row>
    <row r="7825" spans="10:13" ht="14" x14ac:dyDescent="0.3">
      <c r="J7825"/>
      <c r="K7825" s="118"/>
      <c r="L7825"/>
      <c r="M7825"/>
    </row>
    <row r="7826" spans="10:13" ht="14" x14ac:dyDescent="0.3">
      <c r="J7826"/>
      <c r="K7826" s="118"/>
      <c r="L7826"/>
      <c r="M7826"/>
    </row>
    <row r="7827" spans="10:13" ht="14" x14ac:dyDescent="0.3">
      <c r="J7827"/>
      <c r="K7827" s="118"/>
      <c r="L7827"/>
      <c r="M7827"/>
    </row>
    <row r="7828" spans="10:13" ht="14" x14ac:dyDescent="0.3">
      <c r="J7828"/>
      <c r="K7828" s="118"/>
      <c r="L7828"/>
      <c r="M7828"/>
    </row>
    <row r="7829" spans="10:13" ht="14" x14ac:dyDescent="0.3">
      <c r="J7829"/>
      <c r="K7829" s="118"/>
      <c r="L7829"/>
      <c r="M7829"/>
    </row>
    <row r="7830" spans="10:13" ht="14" x14ac:dyDescent="0.3">
      <c r="J7830"/>
      <c r="K7830" s="118"/>
      <c r="L7830"/>
      <c r="M7830"/>
    </row>
    <row r="7831" spans="10:13" ht="14" x14ac:dyDescent="0.3">
      <c r="J7831"/>
      <c r="K7831" s="118"/>
      <c r="L7831"/>
      <c r="M7831"/>
    </row>
    <row r="7832" spans="10:13" ht="14" x14ac:dyDescent="0.3">
      <c r="J7832"/>
      <c r="K7832" s="118"/>
      <c r="L7832"/>
      <c r="M7832"/>
    </row>
    <row r="7833" spans="10:13" ht="14" x14ac:dyDescent="0.3">
      <c r="J7833"/>
      <c r="K7833" s="118"/>
      <c r="L7833"/>
      <c r="M7833"/>
    </row>
    <row r="7834" spans="10:13" ht="14" x14ac:dyDescent="0.3">
      <c r="J7834"/>
      <c r="K7834" s="118"/>
      <c r="L7834"/>
      <c r="M7834"/>
    </row>
    <row r="7835" spans="10:13" ht="14" x14ac:dyDescent="0.3">
      <c r="J7835"/>
      <c r="K7835" s="118"/>
      <c r="L7835"/>
      <c r="M7835"/>
    </row>
    <row r="7836" spans="10:13" ht="14" x14ac:dyDescent="0.3">
      <c r="J7836"/>
      <c r="K7836" s="118"/>
      <c r="L7836"/>
      <c r="M7836"/>
    </row>
    <row r="7837" spans="10:13" ht="14" x14ac:dyDescent="0.3">
      <c r="J7837"/>
      <c r="K7837" s="118"/>
      <c r="L7837"/>
      <c r="M7837"/>
    </row>
    <row r="7838" spans="10:13" ht="14" x14ac:dyDescent="0.3">
      <c r="J7838"/>
      <c r="K7838" s="118"/>
      <c r="L7838"/>
      <c r="M7838"/>
    </row>
    <row r="7839" spans="10:13" ht="14" x14ac:dyDescent="0.3">
      <c r="J7839"/>
      <c r="K7839" s="118"/>
      <c r="L7839"/>
      <c r="M7839"/>
    </row>
    <row r="7840" spans="10:13" ht="14" x14ac:dyDescent="0.3">
      <c r="J7840"/>
      <c r="K7840" s="118"/>
      <c r="L7840"/>
      <c r="M7840"/>
    </row>
    <row r="7841" spans="10:13" ht="14" x14ac:dyDescent="0.3">
      <c r="J7841"/>
      <c r="K7841" s="118"/>
      <c r="L7841"/>
      <c r="M7841"/>
    </row>
    <row r="7842" spans="10:13" ht="14" x14ac:dyDescent="0.3">
      <c r="J7842"/>
      <c r="K7842" s="118"/>
      <c r="L7842"/>
      <c r="M7842"/>
    </row>
    <row r="7843" spans="10:13" ht="14" x14ac:dyDescent="0.3">
      <c r="J7843"/>
      <c r="K7843" s="118"/>
      <c r="L7843"/>
      <c r="M7843"/>
    </row>
    <row r="7844" spans="10:13" ht="14" x14ac:dyDescent="0.3">
      <c r="J7844"/>
      <c r="K7844" s="118"/>
      <c r="L7844"/>
      <c r="M7844"/>
    </row>
    <row r="7845" spans="10:13" ht="14" x14ac:dyDescent="0.3">
      <c r="J7845"/>
      <c r="K7845" s="118"/>
      <c r="L7845"/>
      <c r="M7845"/>
    </row>
    <row r="7846" spans="10:13" ht="14" x14ac:dyDescent="0.3">
      <c r="J7846"/>
      <c r="K7846" s="118"/>
      <c r="L7846"/>
      <c r="M7846"/>
    </row>
    <row r="7847" spans="10:13" ht="14" x14ac:dyDescent="0.3">
      <c r="J7847"/>
      <c r="K7847" s="118"/>
      <c r="L7847"/>
      <c r="M7847"/>
    </row>
    <row r="7848" spans="10:13" ht="14" x14ac:dyDescent="0.3">
      <c r="J7848"/>
      <c r="K7848" s="118"/>
      <c r="L7848"/>
      <c r="M7848"/>
    </row>
    <row r="7849" spans="10:13" ht="14" x14ac:dyDescent="0.3">
      <c r="J7849"/>
      <c r="K7849" s="118"/>
      <c r="L7849"/>
      <c r="M7849"/>
    </row>
    <row r="7850" spans="10:13" ht="14" x14ac:dyDescent="0.3">
      <c r="J7850"/>
      <c r="K7850" s="118"/>
      <c r="L7850"/>
      <c r="M7850"/>
    </row>
    <row r="7851" spans="10:13" ht="14" x14ac:dyDescent="0.3">
      <c r="J7851"/>
      <c r="K7851" s="118"/>
      <c r="L7851"/>
      <c r="M7851"/>
    </row>
    <row r="7852" spans="10:13" ht="14" x14ac:dyDescent="0.3">
      <c r="J7852"/>
      <c r="K7852" s="118"/>
      <c r="L7852"/>
      <c r="M7852"/>
    </row>
    <row r="7853" spans="10:13" ht="14" x14ac:dyDescent="0.3">
      <c r="J7853"/>
      <c r="K7853" s="118"/>
      <c r="L7853"/>
      <c r="M7853"/>
    </row>
    <row r="7854" spans="10:13" ht="14" x14ac:dyDescent="0.3">
      <c r="J7854"/>
      <c r="K7854" s="118"/>
      <c r="L7854"/>
      <c r="M7854"/>
    </row>
    <row r="7855" spans="10:13" ht="14" x14ac:dyDescent="0.3">
      <c r="J7855"/>
      <c r="K7855" s="118"/>
      <c r="L7855"/>
      <c r="M7855"/>
    </row>
    <row r="7856" spans="10:13" ht="14" x14ac:dyDescent="0.3">
      <c r="J7856"/>
      <c r="K7856" s="118"/>
      <c r="L7856"/>
      <c r="M7856"/>
    </row>
    <row r="7857" spans="10:13" ht="14" x14ac:dyDescent="0.3">
      <c r="J7857"/>
      <c r="K7857" s="118"/>
      <c r="L7857"/>
      <c r="M7857"/>
    </row>
    <row r="7858" spans="10:13" ht="14" x14ac:dyDescent="0.3">
      <c r="J7858"/>
      <c r="K7858" s="118"/>
      <c r="L7858"/>
      <c r="M7858"/>
    </row>
    <row r="7859" spans="10:13" ht="14" x14ac:dyDescent="0.3">
      <c r="J7859"/>
      <c r="K7859" s="118"/>
      <c r="L7859"/>
      <c r="M7859"/>
    </row>
    <row r="7860" spans="10:13" ht="14" x14ac:dyDescent="0.3">
      <c r="J7860"/>
      <c r="K7860" s="118"/>
      <c r="L7860"/>
      <c r="M7860"/>
    </row>
    <row r="7861" spans="10:13" ht="14" x14ac:dyDescent="0.3">
      <c r="J7861"/>
      <c r="K7861" s="118"/>
      <c r="L7861"/>
      <c r="M7861"/>
    </row>
    <row r="7862" spans="10:13" ht="14" x14ac:dyDescent="0.3">
      <c r="J7862"/>
      <c r="K7862" s="118"/>
      <c r="L7862"/>
      <c r="M7862"/>
    </row>
    <row r="7863" spans="10:13" ht="14" x14ac:dyDescent="0.3">
      <c r="J7863"/>
      <c r="K7863" s="118"/>
      <c r="L7863"/>
      <c r="M7863"/>
    </row>
    <row r="7864" spans="10:13" ht="14" x14ac:dyDescent="0.3">
      <c r="J7864"/>
      <c r="K7864" s="118"/>
      <c r="L7864"/>
      <c r="M7864"/>
    </row>
    <row r="7865" spans="10:13" ht="14" x14ac:dyDescent="0.3">
      <c r="J7865"/>
      <c r="K7865" s="118"/>
      <c r="L7865"/>
      <c r="M7865"/>
    </row>
    <row r="7866" spans="10:13" ht="14" x14ac:dyDescent="0.3">
      <c r="J7866"/>
      <c r="K7866" s="118"/>
      <c r="L7866"/>
      <c r="M7866"/>
    </row>
    <row r="7867" spans="10:13" ht="14" x14ac:dyDescent="0.3">
      <c r="J7867"/>
      <c r="K7867" s="118"/>
      <c r="L7867"/>
      <c r="M7867"/>
    </row>
    <row r="7868" spans="10:13" ht="14" x14ac:dyDescent="0.3">
      <c r="J7868"/>
      <c r="K7868" s="118"/>
      <c r="L7868"/>
      <c r="M7868"/>
    </row>
    <row r="7869" spans="10:13" ht="14" x14ac:dyDescent="0.3">
      <c r="J7869"/>
      <c r="K7869" s="118"/>
      <c r="L7869"/>
      <c r="M7869"/>
    </row>
    <row r="7870" spans="10:13" ht="14" x14ac:dyDescent="0.3">
      <c r="J7870"/>
      <c r="K7870" s="118"/>
      <c r="L7870"/>
      <c r="M7870"/>
    </row>
    <row r="7871" spans="10:13" ht="14" x14ac:dyDescent="0.3">
      <c r="J7871"/>
      <c r="K7871" s="118"/>
      <c r="L7871"/>
      <c r="M7871"/>
    </row>
    <row r="7872" spans="10:13" ht="14" x14ac:dyDescent="0.3">
      <c r="J7872"/>
      <c r="K7872" s="118"/>
      <c r="L7872"/>
      <c r="M7872"/>
    </row>
    <row r="7873" spans="10:13" ht="14" x14ac:dyDescent="0.3">
      <c r="J7873"/>
      <c r="K7873" s="118"/>
      <c r="L7873"/>
      <c r="M7873"/>
    </row>
    <row r="7874" spans="10:13" ht="14" x14ac:dyDescent="0.3">
      <c r="J7874"/>
      <c r="K7874" s="118"/>
      <c r="L7874"/>
      <c r="M7874"/>
    </row>
    <row r="7875" spans="10:13" ht="14" x14ac:dyDescent="0.3">
      <c r="J7875"/>
      <c r="K7875" s="118"/>
      <c r="L7875"/>
      <c r="M7875"/>
    </row>
    <row r="7876" spans="10:13" ht="14" x14ac:dyDescent="0.3">
      <c r="J7876"/>
      <c r="K7876" s="118"/>
      <c r="L7876"/>
      <c r="M7876"/>
    </row>
    <row r="7877" spans="10:13" ht="14" x14ac:dyDescent="0.3">
      <c r="J7877"/>
      <c r="K7877" s="118"/>
      <c r="L7877"/>
      <c r="M7877"/>
    </row>
    <row r="7878" spans="10:13" ht="14" x14ac:dyDescent="0.3">
      <c r="J7878"/>
      <c r="K7878" s="118"/>
      <c r="L7878"/>
      <c r="M7878"/>
    </row>
    <row r="7879" spans="10:13" ht="14" x14ac:dyDescent="0.3">
      <c r="J7879"/>
      <c r="K7879" s="118"/>
      <c r="L7879"/>
      <c r="M7879"/>
    </row>
    <row r="7880" spans="10:13" ht="14" x14ac:dyDescent="0.3">
      <c r="J7880"/>
      <c r="K7880" s="118"/>
      <c r="L7880"/>
      <c r="M7880"/>
    </row>
    <row r="7881" spans="10:13" ht="14" x14ac:dyDescent="0.3">
      <c r="J7881"/>
      <c r="K7881" s="118"/>
      <c r="L7881"/>
      <c r="M7881"/>
    </row>
    <row r="7882" spans="10:13" ht="14" x14ac:dyDescent="0.3">
      <c r="J7882"/>
      <c r="K7882" s="118"/>
      <c r="L7882"/>
      <c r="M7882"/>
    </row>
    <row r="7883" spans="10:13" ht="14" x14ac:dyDescent="0.3">
      <c r="J7883"/>
      <c r="K7883" s="118"/>
      <c r="L7883"/>
      <c r="M7883"/>
    </row>
    <row r="7884" spans="10:13" ht="14" x14ac:dyDescent="0.3">
      <c r="J7884"/>
      <c r="K7884" s="118"/>
      <c r="L7884"/>
      <c r="M7884"/>
    </row>
    <row r="7885" spans="10:13" ht="14" x14ac:dyDescent="0.3">
      <c r="J7885"/>
      <c r="K7885" s="118"/>
      <c r="L7885"/>
      <c r="M7885"/>
    </row>
    <row r="7886" spans="10:13" ht="14" x14ac:dyDescent="0.3">
      <c r="J7886"/>
      <c r="K7886" s="118"/>
      <c r="L7886"/>
      <c r="M7886"/>
    </row>
    <row r="7887" spans="10:13" ht="14" x14ac:dyDescent="0.3">
      <c r="J7887"/>
      <c r="K7887" s="118"/>
      <c r="L7887"/>
      <c r="M7887"/>
    </row>
    <row r="7888" spans="10:13" ht="14" x14ac:dyDescent="0.3">
      <c r="J7888"/>
      <c r="K7888" s="118"/>
      <c r="L7888"/>
      <c r="M7888"/>
    </row>
    <row r="7889" spans="10:13" ht="14" x14ac:dyDescent="0.3">
      <c r="J7889"/>
      <c r="K7889" s="118"/>
      <c r="L7889"/>
      <c r="M7889"/>
    </row>
    <row r="7890" spans="10:13" ht="14" x14ac:dyDescent="0.3">
      <c r="J7890"/>
      <c r="K7890" s="118"/>
      <c r="L7890"/>
      <c r="M7890"/>
    </row>
    <row r="7891" spans="10:13" ht="14" x14ac:dyDescent="0.3">
      <c r="J7891"/>
      <c r="K7891" s="118"/>
      <c r="L7891"/>
      <c r="M7891"/>
    </row>
    <row r="7892" spans="10:13" ht="14" x14ac:dyDescent="0.3">
      <c r="J7892"/>
      <c r="K7892" s="118"/>
      <c r="L7892"/>
      <c r="M7892"/>
    </row>
    <row r="7893" spans="10:13" ht="14" x14ac:dyDescent="0.3">
      <c r="J7893"/>
      <c r="K7893" s="118"/>
      <c r="L7893"/>
      <c r="M7893"/>
    </row>
    <row r="7894" spans="10:13" ht="14" x14ac:dyDescent="0.3">
      <c r="J7894"/>
      <c r="K7894" s="118"/>
      <c r="L7894"/>
      <c r="M7894"/>
    </row>
    <row r="7895" spans="10:13" ht="14" x14ac:dyDescent="0.3">
      <c r="J7895"/>
      <c r="K7895" s="118"/>
      <c r="L7895"/>
      <c r="M7895"/>
    </row>
    <row r="7896" spans="10:13" ht="14" x14ac:dyDescent="0.3">
      <c r="J7896"/>
      <c r="K7896" s="118"/>
      <c r="L7896"/>
      <c r="M7896"/>
    </row>
    <row r="7897" spans="10:13" ht="14" x14ac:dyDescent="0.3">
      <c r="J7897"/>
      <c r="K7897" s="118"/>
      <c r="L7897"/>
      <c r="M7897"/>
    </row>
    <row r="7898" spans="10:13" ht="14" x14ac:dyDescent="0.3">
      <c r="J7898"/>
      <c r="K7898" s="118"/>
      <c r="L7898"/>
      <c r="M7898"/>
    </row>
    <row r="7899" spans="10:13" ht="14" x14ac:dyDescent="0.3">
      <c r="J7899"/>
      <c r="K7899" s="118"/>
      <c r="L7899"/>
      <c r="M7899"/>
    </row>
    <row r="7900" spans="10:13" ht="14" x14ac:dyDescent="0.3">
      <c r="J7900"/>
      <c r="K7900" s="118"/>
      <c r="L7900"/>
      <c r="M7900"/>
    </row>
    <row r="7901" spans="10:13" ht="14" x14ac:dyDescent="0.3">
      <c r="J7901"/>
      <c r="K7901" s="118"/>
      <c r="L7901"/>
      <c r="M7901"/>
    </row>
    <row r="7902" spans="10:13" ht="14" x14ac:dyDescent="0.3">
      <c r="J7902"/>
      <c r="K7902" s="118"/>
      <c r="L7902"/>
      <c r="M7902"/>
    </row>
    <row r="7903" spans="10:13" ht="14" x14ac:dyDescent="0.3">
      <c r="J7903"/>
      <c r="K7903" s="118"/>
      <c r="L7903"/>
      <c r="M7903"/>
    </row>
    <row r="7904" spans="10:13" ht="14" x14ac:dyDescent="0.3">
      <c r="J7904"/>
      <c r="K7904" s="118"/>
      <c r="L7904"/>
      <c r="M7904"/>
    </row>
    <row r="7905" spans="10:13" ht="14" x14ac:dyDescent="0.3">
      <c r="J7905"/>
      <c r="K7905" s="118"/>
      <c r="L7905"/>
      <c r="M7905"/>
    </row>
    <row r="7906" spans="10:13" ht="14" x14ac:dyDescent="0.3">
      <c r="J7906"/>
      <c r="K7906" s="118"/>
      <c r="L7906"/>
      <c r="M7906"/>
    </row>
    <row r="7907" spans="10:13" ht="14" x14ac:dyDescent="0.3">
      <c r="J7907"/>
      <c r="K7907" s="118"/>
      <c r="L7907"/>
      <c r="M7907"/>
    </row>
    <row r="7908" spans="10:13" ht="14" x14ac:dyDescent="0.3">
      <c r="J7908"/>
      <c r="K7908" s="118"/>
      <c r="L7908"/>
      <c r="M7908"/>
    </row>
    <row r="7909" spans="10:13" ht="14" x14ac:dyDescent="0.3">
      <c r="J7909"/>
      <c r="K7909" s="118"/>
      <c r="L7909"/>
      <c r="M7909"/>
    </row>
    <row r="7910" spans="10:13" ht="14" x14ac:dyDescent="0.3">
      <c r="J7910"/>
      <c r="K7910" s="118"/>
      <c r="L7910"/>
      <c r="M7910"/>
    </row>
    <row r="7911" spans="10:13" ht="14" x14ac:dyDescent="0.3">
      <c r="J7911"/>
      <c r="K7911" s="118"/>
      <c r="L7911"/>
      <c r="M7911"/>
    </row>
    <row r="7912" spans="10:13" ht="14" x14ac:dyDescent="0.3">
      <c r="J7912"/>
      <c r="K7912" s="118"/>
      <c r="L7912"/>
      <c r="M7912"/>
    </row>
    <row r="7913" spans="10:13" ht="14" x14ac:dyDescent="0.3">
      <c r="J7913"/>
      <c r="K7913" s="118"/>
      <c r="L7913"/>
      <c r="M7913"/>
    </row>
    <row r="7914" spans="10:13" ht="14" x14ac:dyDescent="0.3">
      <c r="J7914"/>
      <c r="K7914" s="118"/>
      <c r="L7914"/>
      <c r="M7914"/>
    </row>
    <row r="7915" spans="10:13" ht="14" x14ac:dyDescent="0.3">
      <c r="J7915"/>
      <c r="K7915" s="118"/>
      <c r="L7915"/>
      <c r="M7915"/>
    </row>
    <row r="7916" spans="10:13" ht="14" x14ac:dyDescent="0.3">
      <c r="J7916"/>
      <c r="K7916" s="118"/>
      <c r="L7916"/>
      <c r="M7916"/>
    </row>
    <row r="7917" spans="10:13" ht="14" x14ac:dyDescent="0.3">
      <c r="J7917"/>
      <c r="K7917" s="118"/>
      <c r="L7917"/>
      <c r="M7917"/>
    </row>
    <row r="7918" spans="10:13" ht="14" x14ac:dyDescent="0.3">
      <c r="J7918"/>
      <c r="K7918" s="118"/>
      <c r="L7918"/>
      <c r="M7918"/>
    </row>
    <row r="7919" spans="10:13" ht="14" x14ac:dyDescent="0.3">
      <c r="J7919"/>
      <c r="K7919" s="118"/>
      <c r="L7919"/>
      <c r="M7919"/>
    </row>
    <row r="7920" spans="10:13" ht="14" x14ac:dyDescent="0.3">
      <c r="J7920"/>
      <c r="K7920" s="118"/>
      <c r="L7920"/>
      <c r="M7920"/>
    </row>
    <row r="7921" spans="10:13" ht="14" x14ac:dyDescent="0.3">
      <c r="J7921"/>
      <c r="K7921" s="118"/>
      <c r="L7921"/>
      <c r="M7921"/>
    </row>
    <row r="7922" spans="10:13" ht="14" x14ac:dyDescent="0.3">
      <c r="J7922"/>
      <c r="K7922" s="118"/>
      <c r="L7922"/>
      <c r="M7922"/>
    </row>
    <row r="7923" spans="10:13" ht="14" x14ac:dyDescent="0.3">
      <c r="J7923"/>
      <c r="K7923" s="118"/>
      <c r="L7923"/>
      <c r="M7923"/>
    </row>
    <row r="7924" spans="10:13" ht="14" x14ac:dyDescent="0.3">
      <c r="J7924"/>
      <c r="K7924" s="118"/>
      <c r="L7924"/>
      <c r="M7924"/>
    </row>
    <row r="7925" spans="10:13" ht="14" x14ac:dyDescent="0.3">
      <c r="J7925"/>
      <c r="K7925" s="118"/>
      <c r="L7925"/>
      <c r="M7925"/>
    </row>
    <row r="7926" spans="10:13" ht="14" x14ac:dyDescent="0.3">
      <c r="J7926"/>
      <c r="K7926" s="118"/>
      <c r="L7926"/>
      <c r="M7926"/>
    </row>
    <row r="7927" spans="10:13" ht="14" x14ac:dyDescent="0.3">
      <c r="J7927"/>
      <c r="K7927" s="118"/>
      <c r="L7927"/>
      <c r="M7927"/>
    </row>
    <row r="7928" spans="10:13" ht="14" x14ac:dyDescent="0.3">
      <c r="J7928"/>
      <c r="K7928" s="118"/>
      <c r="L7928"/>
      <c r="M7928"/>
    </row>
    <row r="7929" spans="10:13" ht="14" x14ac:dyDescent="0.3">
      <c r="J7929"/>
      <c r="K7929" s="118"/>
      <c r="L7929"/>
      <c r="M7929"/>
    </row>
    <row r="7930" spans="10:13" ht="14" x14ac:dyDescent="0.3">
      <c r="J7930"/>
      <c r="K7930" s="118"/>
      <c r="L7930"/>
      <c r="M7930"/>
    </row>
    <row r="7931" spans="10:13" ht="14" x14ac:dyDescent="0.3">
      <c r="J7931"/>
      <c r="K7931" s="118"/>
      <c r="L7931"/>
      <c r="M7931"/>
    </row>
    <row r="7932" spans="10:13" ht="14" x14ac:dyDescent="0.3">
      <c r="J7932"/>
      <c r="K7932" s="118"/>
      <c r="L7932"/>
      <c r="M7932"/>
    </row>
    <row r="7933" spans="10:13" ht="14" x14ac:dyDescent="0.3">
      <c r="J7933"/>
      <c r="K7933" s="118"/>
      <c r="L7933"/>
      <c r="M7933"/>
    </row>
    <row r="7934" spans="10:13" ht="14" x14ac:dyDescent="0.3">
      <c r="J7934"/>
      <c r="K7934" s="118"/>
      <c r="L7934"/>
      <c r="M7934"/>
    </row>
    <row r="7935" spans="10:13" ht="14" x14ac:dyDescent="0.3">
      <c r="J7935"/>
      <c r="K7935" s="118"/>
      <c r="L7935"/>
      <c r="M7935"/>
    </row>
    <row r="7936" spans="10:13" ht="14" x14ac:dyDescent="0.3">
      <c r="J7936"/>
      <c r="K7936" s="118"/>
      <c r="L7936"/>
      <c r="M7936"/>
    </row>
    <row r="7937" spans="10:13" ht="14" x14ac:dyDescent="0.3">
      <c r="J7937"/>
      <c r="K7937" s="118"/>
      <c r="L7937"/>
      <c r="M7937"/>
    </row>
    <row r="7938" spans="10:13" ht="14" x14ac:dyDescent="0.3">
      <c r="J7938"/>
      <c r="K7938" s="118"/>
      <c r="L7938"/>
      <c r="M7938"/>
    </row>
    <row r="7939" spans="10:13" ht="14" x14ac:dyDescent="0.3">
      <c r="J7939"/>
      <c r="K7939" s="118"/>
      <c r="L7939"/>
      <c r="M7939"/>
    </row>
    <row r="7940" spans="10:13" ht="14" x14ac:dyDescent="0.3">
      <c r="J7940"/>
      <c r="K7940" s="118"/>
      <c r="L7940"/>
      <c r="M7940"/>
    </row>
    <row r="7941" spans="10:13" ht="14" x14ac:dyDescent="0.3">
      <c r="J7941"/>
      <c r="K7941" s="118"/>
      <c r="L7941"/>
      <c r="M7941"/>
    </row>
    <row r="7942" spans="10:13" ht="14" x14ac:dyDescent="0.3">
      <c r="J7942"/>
      <c r="K7942" s="118"/>
      <c r="L7942"/>
      <c r="M7942"/>
    </row>
    <row r="7943" spans="10:13" ht="14" x14ac:dyDescent="0.3">
      <c r="J7943"/>
      <c r="K7943" s="118"/>
      <c r="L7943"/>
      <c r="M7943"/>
    </row>
    <row r="7944" spans="10:13" ht="14" x14ac:dyDescent="0.3">
      <c r="J7944"/>
      <c r="K7944" s="118"/>
      <c r="L7944"/>
      <c r="M7944"/>
    </row>
    <row r="7945" spans="10:13" ht="14" x14ac:dyDescent="0.3">
      <c r="J7945"/>
      <c r="K7945" s="118"/>
      <c r="L7945"/>
      <c r="M7945"/>
    </row>
    <row r="7946" spans="10:13" ht="14" x14ac:dyDescent="0.3">
      <c r="J7946"/>
      <c r="K7946" s="118"/>
      <c r="L7946"/>
      <c r="M7946"/>
    </row>
    <row r="7947" spans="10:13" ht="14" x14ac:dyDescent="0.3">
      <c r="J7947"/>
      <c r="K7947" s="118"/>
      <c r="L7947"/>
      <c r="M7947"/>
    </row>
    <row r="7948" spans="10:13" ht="14" x14ac:dyDescent="0.3">
      <c r="J7948"/>
      <c r="K7948" s="118"/>
      <c r="L7948"/>
      <c r="M7948"/>
    </row>
    <row r="7949" spans="10:13" ht="14" x14ac:dyDescent="0.3">
      <c r="J7949"/>
      <c r="K7949" s="118"/>
      <c r="L7949"/>
      <c r="M7949"/>
    </row>
    <row r="7950" spans="10:13" ht="14" x14ac:dyDescent="0.3">
      <c r="J7950"/>
      <c r="K7950" s="118"/>
      <c r="L7950"/>
      <c r="M7950"/>
    </row>
    <row r="7951" spans="10:13" ht="14" x14ac:dyDescent="0.3">
      <c r="J7951"/>
      <c r="K7951" s="118"/>
      <c r="L7951"/>
      <c r="M7951"/>
    </row>
    <row r="7952" spans="10:13" ht="14" x14ac:dyDescent="0.3">
      <c r="J7952"/>
      <c r="K7952" s="118"/>
      <c r="L7952"/>
      <c r="M7952"/>
    </row>
    <row r="7953" spans="10:13" ht="14" x14ac:dyDescent="0.3">
      <c r="J7953"/>
      <c r="K7953" s="118"/>
      <c r="L7953"/>
      <c r="M7953"/>
    </row>
    <row r="7954" spans="10:13" ht="14" x14ac:dyDescent="0.3">
      <c r="J7954"/>
      <c r="K7954" s="118"/>
      <c r="L7954"/>
      <c r="M7954"/>
    </row>
    <row r="7955" spans="10:13" ht="14" x14ac:dyDescent="0.3">
      <c r="J7955"/>
      <c r="K7955" s="118"/>
      <c r="L7955"/>
      <c r="M7955"/>
    </row>
    <row r="7956" spans="10:13" ht="14" x14ac:dyDescent="0.3">
      <c r="J7956"/>
      <c r="K7956" s="118"/>
      <c r="L7956"/>
      <c r="M7956"/>
    </row>
    <row r="7957" spans="10:13" ht="14" x14ac:dyDescent="0.3">
      <c r="J7957"/>
      <c r="K7957" s="118"/>
      <c r="L7957"/>
      <c r="M7957"/>
    </row>
    <row r="7958" spans="10:13" ht="14" x14ac:dyDescent="0.3">
      <c r="J7958"/>
      <c r="K7958" s="118"/>
      <c r="L7958"/>
      <c r="M7958"/>
    </row>
    <row r="7959" spans="10:13" ht="14" x14ac:dyDescent="0.3">
      <c r="J7959"/>
      <c r="K7959" s="118"/>
      <c r="L7959"/>
      <c r="M7959"/>
    </row>
    <row r="7960" spans="10:13" ht="14" x14ac:dyDescent="0.3">
      <c r="J7960"/>
      <c r="K7960" s="118"/>
      <c r="L7960"/>
      <c r="M7960"/>
    </row>
    <row r="7961" spans="10:13" ht="14" x14ac:dyDescent="0.3">
      <c r="J7961"/>
      <c r="K7961" s="118"/>
      <c r="L7961"/>
      <c r="M7961"/>
    </row>
    <row r="7962" spans="10:13" ht="14" x14ac:dyDescent="0.3">
      <c r="J7962"/>
      <c r="K7962" s="118"/>
      <c r="L7962"/>
      <c r="M7962"/>
    </row>
    <row r="7963" spans="10:13" ht="14" x14ac:dyDescent="0.3">
      <c r="J7963"/>
      <c r="K7963" s="118"/>
      <c r="L7963"/>
      <c r="M7963"/>
    </row>
    <row r="7964" spans="10:13" ht="14" x14ac:dyDescent="0.3">
      <c r="J7964"/>
      <c r="K7964" s="118"/>
      <c r="L7964"/>
      <c r="M7964"/>
    </row>
    <row r="7965" spans="10:13" ht="14" x14ac:dyDescent="0.3">
      <c r="J7965"/>
      <c r="K7965" s="118"/>
      <c r="L7965"/>
      <c r="M7965"/>
    </row>
    <row r="7966" spans="10:13" ht="14" x14ac:dyDescent="0.3">
      <c r="J7966"/>
      <c r="K7966" s="118"/>
      <c r="L7966"/>
      <c r="M7966"/>
    </row>
    <row r="7967" spans="10:13" ht="14" x14ac:dyDescent="0.3">
      <c r="J7967"/>
      <c r="K7967" s="118"/>
      <c r="L7967"/>
      <c r="M7967"/>
    </row>
    <row r="7968" spans="10:13" ht="14" x14ac:dyDescent="0.3">
      <c r="J7968"/>
      <c r="K7968" s="118"/>
      <c r="L7968"/>
      <c r="M7968"/>
    </row>
    <row r="7969" spans="10:13" ht="14" x14ac:dyDescent="0.3">
      <c r="J7969"/>
      <c r="K7969" s="118"/>
      <c r="L7969"/>
      <c r="M7969"/>
    </row>
    <row r="7970" spans="10:13" ht="14" x14ac:dyDescent="0.3">
      <c r="J7970"/>
      <c r="K7970" s="118"/>
      <c r="L7970"/>
      <c r="M7970"/>
    </row>
    <row r="7971" spans="10:13" ht="14" x14ac:dyDescent="0.3">
      <c r="J7971"/>
      <c r="K7971" s="118"/>
      <c r="L7971"/>
      <c r="M7971"/>
    </row>
    <row r="7972" spans="10:13" ht="14" x14ac:dyDescent="0.3">
      <c r="J7972"/>
      <c r="K7972" s="118"/>
      <c r="L7972"/>
      <c r="M7972"/>
    </row>
    <row r="7973" spans="10:13" ht="14" x14ac:dyDescent="0.3">
      <c r="J7973"/>
      <c r="K7973" s="118"/>
      <c r="L7973"/>
      <c r="M7973"/>
    </row>
    <row r="7974" spans="10:13" ht="14" x14ac:dyDescent="0.3">
      <c r="J7974"/>
      <c r="K7974" s="118"/>
      <c r="L7974"/>
      <c r="M7974"/>
    </row>
    <row r="7975" spans="10:13" ht="14" x14ac:dyDescent="0.3">
      <c r="J7975"/>
      <c r="K7975" s="118"/>
      <c r="L7975"/>
      <c r="M7975"/>
    </row>
    <row r="7976" spans="10:13" ht="14" x14ac:dyDescent="0.3">
      <c r="J7976"/>
      <c r="K7976" s="118"/>
      <c r="L7976"/>
      <c r="M7976"/>
    </row>
    <row r="7977" spans="10:13" ht="14" x14ac:dyDescent="0.3">
      <c r="J7977"/>
      <c r="K7977" s="118"/>
      <c r="L7977"/>
      <c r="M7977"/>
    </row>
    <row r="7978" spans="10:13" ht="14" x14ac:dyDescent="0.3">
      <c r="J7978"/>
      <c r="K7978" s="118"/>
      <c r="L7978"/>
      <c r="M7978"/>
    </row>
    <row r="7979" spans="10:13" ht="14" x14ac:dyDescent="0.3">
      <c r="J7979"/>
      <c r="K7979" s="118"/>
      <c r="L7979"/>
      <c r="M7979"/>
    </row>
    <row r="7980" spans="10:13" ht="14" x14ac:dyDescent="0.3">
      <c r="J7980"/>
      <c r="K7980" s="118"/>
      <c r="L7980"/>
      <c r="M7980"/>
    </row>
    <row r="7981" spans="10:13" ht="14" x14ac:dyDescent="0.3">
      <c r="J7981"/>
      <c r="K7981" s="118"/>
      <c r="L7981"/>
      <c r="M7981"/>
    </row>
    <row r="7982" spans="10:13" ht="14" x14ac:dyDescent="0.3">
      <c r="J7982"/>
      <c r="K7982" s="118"/>
      <c r="L7982"/>
      <c r="M7982"/>
    </row>
    <row r="7983" spans="10:13" ht="14" x14ac:dyDescent="0.3">
      <c r="J7983"/>
      <c r="K7983" s="118"/>
      <c r="L7983"/>
      <c r="M7983"/>
    </row>
    <row r="7984" spans="10:13" ht="14" x14ac:dyDescent="0.3">
      <c r="J7984"/>
      <c r="K7984" s="118"/>
      <c r="L7984"/>
      <c r="M7984"/>
    </row>
    <row r="7985" spans="10:13" ht="14" x14ac:dyDescent="0.3">
      <c r="J7985"/>
      <c r="K7985" s="118"/>
      <c r="L7985"/>
      <c r="M7985"/>
    </row>
    <row r="7986" spans="10:13" ht="14" x14ac:dyDescent="0.3">
      <c r="J7986"/>
      <c r="K7986" s="118"/>
      <c r="L7986"/>
      <c r="M7986"/>
    </row>
    <row r="7987" spans="10:13" ht="14" x14ac:dyDescent="0.3">
      <c r="J7987"/>
      <c r="K7987" s="118"/>
      <c r="L7987"/>
      <c r="M7987"/>
    </row>
    <row r="7988" spans="10:13" ht="14" x14ac:dyDescent="0.3">
      <c r="J7988"/>
      <c r="K7988" s="118"/>
      <c r="L7988"/>
      <c r="M7988"/>
    </row>
    <row r="7989" spans="10:13" ht="14" x14ac:dyDescent="0.3">
      <c r="J7989"/>
      <c r="K7989" s="118"/>
      <c r="L7989"/>
      <c r="M7989"/>
    </row>
    <row r="7990" spans="10:13" ht="14" x14ac:dyDescent="0.3">
      <c r="J7990"/>
      <c r="K7990" s="118"/>
      <c r="L7990"/>
      <c r="M7990"/>
    </row>
    <row r="7991" spans="10:13" ht="14" x14ac:dyDescent="0.3">
      <c r="J7991"/>
      <c r="K7991" s="118"/>
      <c r="L7991"/>
      <c r="M7991"/>
    </row>
    <row r="7992" spans="10:13" ht="14" x14ac:dyDescent="0.3">
      <c r="J7992"/>
      <c r="K7992" s="118"/>
      <c r="L7992"/>
      <c r="M7992"/>
    </row>
    <row r="7993" spans="10:13" ht="14" x14ac:dyDescent="0.3">
      <c r="J7993"/>
      <c r="K7993" s="118"/>
      <c r="L7993"/>
      <c r="M7993"/>
    </row>
    <row r="7994" spans="10:13" ht="14" x14ac:dyDescent="0.3">
      <c r="J7994"/>
      <c r="K7994" s="118"/>
      <c r="L7994"/>
      <c r="M7994"/>
    </row>
    <row r="7995" spans="10:13" ht="14" x14ac:dyDescent="0.3">
      <c r="J7995"/>
      <c r="K7995" s="118"/>
      <c r="L7995"/>
      <c r="M7995"/>
    </row>
    <row r="7996" spans="10:13" ht="14" x14ac:dyDescent="0.3">
      <c r="J7996"/>
      <c r="K7996" s="118"/>
      <c r="L7996"/>
      <c r="M7996"/>
    </row>
    <row r="7997" spans="10:13" ht="14" x14ac:dyDescent="0.3">
      <c r="J7997"/>
      <c r="K7997" s="118"/>
      <c r="L7997"/>
      <c r="M7997"/>
    </row>
    <row r="7998" spans="10:13" ht="14" x14ac:dyDescent="0.3">
      <c r="J7998"/>
      <c r="K7998" s="118"/>
      <c r="L7998"/>
      <c r="M7998"/>
    </row>
    <row r="7999" spans="10:13" ht="14" x14ac:dyDescent="0.3">
      <c r="J7999"/>
      <c r="K7999" s="118"/>
      <c r="L7999"/>
      <c r="M7999"/>
    </row>
    <row r="8000" spans="10:13" ht="14" x14ac:dyDescent="0.3">
      <c r="J8000"/>
      <c r="K8000" s="118"/>
      <c r="L8000"/>
      <c r="M8000"/>
    </row>
    <row r="8001" spans="10:13" ht="14" x14ac:dyDescent="0.3">
      <c r="J8001"/>
      <c r="K8001" s="118"/>
      <c r="L8001"/>
      <c r="M8001"/>
    </row>
    <row r="8002" spans="10:13" ht="14" x14ac:dyDescent="0.3">
      <c r="J8002"/>
      <c r="K8002" s="118"/>
      <c r="L8002"/>
      <c r="M8002"/>
    </row>
    <row r="8003" spans="10:13" ht="14" x14ac:dyDescent="0.3">
      <c r="J8003"/>
      <c r="K8003" s="118"/>
      <c r="L8003"/>
      <c r="M8003"/>
    </row>
    <row r="8004" spans="10:13" ht="14" x14ac:dyDescent="0.3">
      <c r="J8004"/>
      <c r="K8004" s="118"/>
      <c r="L8004"/>
      <c r="M8004"/>
    </row>
    <row r="8005" spans="10:13" ht="14" x14ac:dyDescent="0.3">
      <c r="J8005"/>
      <c r="K8005" s="118"/>
      <c r="L8005"/>
      <c r="M8005"/>
    </row>
    <row r="8006" spans="10:13" ht="14" x14ac:dyDescent="0.3">
      <c r="J8006"/>
      <c r="K8006" s="118"/>
      <c r="L8006"/>
      <c r="M8006"/>
    </row>
    <row r="8007" spans="10:13" ht="14" x14ac:dyDescent="0.3">
      <c r="J8007"/>
      <c r="K8007" s="118"/>
      <c r="L8007"/>
      <c r="M8007"/>
    </row>
    <row r="8008" spans="10:13" ht="14" x14ac:dyDescent="0.3">
      <c r="J8008"/>
      <c r="K8008" s="118"/>
      <c r="L8008"/>
      <c r="M8008"/>
    </row>
    <row r="8009" spans="10:13" ht="14" x14ac:dyDescent="0.3">
      <c r="J8009"/>
      <c r="K8009" s="118"/>
      <c r="L8009"/>
      <c r="M8009"/>
    </row>
    <row r="8010" spans="10:13" ht="14" x14ac:dyDescent="0.3">
      <c r="J8010"/>
      <c r="K8010" s="118"/>
      <c r="L8010"/>
      <c r="M8010"/>
    </row>
    <row r="8011" spans="10:13" ht="14" x14ac:dyDescent="0.3">
      <c r="J8011"/>
      <c r="K8011" s="118"/>
      <c r="L8011"/>
      <c r="M8011"/>
    </row>
    <row r="8012" spans="10:13" ht="14" x14ac:dyDescent="0.3">
      <c r="J8012"/>
      <c r="K8012" s="118"/>
      <c r="L8012"/>
      <c r="M8012"/>
    </row>
    <row r="8013" spans="10:13" ht="14" x14ac:dyDescent="0.3">
      <c r="J8013"/>
      <c r="K8013" s="118"/>
      <c r="L8013"/>
      <c r="M8013"/>
    </row>
    <row r="8014" spans="10:13" ht="14" x14ac:dyDescent="0.3">
      <c r="J8014"/>
      <c r="K8014" s="118"/>
      <c r="L8014"/>
      <c r="M8014"/>
    </row>
    <row r="8015" spans="10:13" ht="14" x14ac:dyDescent="0.3">
      <c r="J8015"/>
      <c r="K8015" s="118"/>
      <c r="L8015"/>
      <c r="M8015"/>
    </row>
    <row r="8016" spans="10:13" ht="14" x14ac:dyDescent="0.3">
      <c r="J8016"/>
      <c r="K8016" s="118"/>
      <c r="L8016"/>
      <c r="M8016"/>
    </row>
    <row r="8017" spans="10:13" ht="14" x14ac:dyDescent="0.3">
      <c r="J8017"/>
      <c r="K8017" s="118"/>
      <c r="L8017"/>
      <c r="M8017"/>
    </row>
    <row r="8018" spans="10:13" ht="14" x14ac:dyDescent="0.3">
      <c r="J8018"/>
      <c r="K8018" s="118"/>
      <c r="L8018"/>
      <c r="M8018"/>
    </row>
    <row r="8019" spans="10:13" ht="14" x14ac:dyDescent="0.3">
      <c r="J8019"/>
      <c r="K8019" s="118"/>
      <c r="L8019"/>
      <c r="M8019"/>
    </row>
    <row r="8020" spans="10:13" ht="14" x14ac:dyDescent="0.3">
      <c r="J8020"/>
      <c r="K8020" s="118"/>
      <c r="L8020"/>
      <c r="M8020"/>
    </row>
    <row r="8021" spans="10:13" ht="14" x14ac:dyDescent="0.3">
      <c r="J8021"/>
      <c r="K8021" s="118"/>
      <c r="L8021"/>
      <c r="M8021"/>
    </row>
    <row r="8022" spans="10:13" ht="14" x14ac:dyDescent="0.3">
      <c r="J8022"/>
      <c r="K8022" s="118"/>
      <c r="L8022"/>
      <c r="M8022"/>
    </row>
    <row r="8023" spans="10:13" ht="14" x14ac:dyDescent="0.3">
      <c r="J8023"/>
      <c r="K8023" s="118"/>
      <c r="L8023"/>
      <c r="M8023"/>
    </row>
    <row r="8024" spans="10:13" ht="14" x14ac:dyDescent="0.3">
      <c r="J8024"/>
      <c r="K8024" s="118"/>
      <c r="L8024"/>
      <c r="M8024"/>
    </row>
    <row r="8025" spans="10:13" ht="14" x14ac:dyDescent="0.3">
      <c r="J8025"/>
      <c r="K8025" s="118"/>
      <c r="L8025"/>
      <c r="M8025"/>
    </row>
    <row r="8026" spans="10:13" ht="14" x14ac:dyDescent="0.3">
      <c r="J8026"/>
      <c r="K8026" s="118"/>
      <c r="L8026"/>
      <c r="M8026"/>
    </row>
    <row r="8027" spans="10:13" ht="14" x14ac:dyDescent="0.3">
      <c r="J8027"/>
      <c r="K8027" s="118"/>
      <c r="L8027"/>
      <c r="M8027"/>
    </row>
    <row r="8028" spans="10:13" ht="14" x14ac:dyDescent="0.3">
      <c r="J8028"/>
      <c r="K8028" s="118"/>
      <c r="L8028"/>
      <c r="M8028"/>
    </row>
    <row r="8029" spans="10:13" ht="14" x14ac:dyDescent="0.3">
      <c r="J8029"/>
      <c r="K8029" s="118"/>
      <c r="L8029"/>
      <c r="M8029"/>
    </row>
    <row r="8030" spans="10:13" ht="14" x14ac:dyDescent="0.3">
      <c r="J8030"/>
      <c r="K8030" s="118"/>
      <c r="L8030"/>
      <c r="M8030"/>
    </row>
    <row r="8031" spans="10:13" ht="14" x14ac:dyDescent="0.3">
      <c r="J8031"/>
      <c r="K8031" s="118"/>
      <c r="L8031"/>
      <c r="M8031"/>
    </row>
    <row r="8032" spans="10:13" ht="14" x14ac:dyDescent="0.3">
      <c r="J8032"/>
      <c r="K8032" s="118"/>
      <c r="L8032"/>
      <c r="M8032"/>
    </row>
    <row r="8033" spans="10:13" ht="14" x14ac:dyDescent="0.3">
      <c r="J8033"/>
      <c r="K8033" s="118"/>
      <c r="L8033"/>
      <c r="M8033"/>
    </row>
    <row r="8034" spans="10:13" ht="14" x14ac:dyDescent="0.3">
      <c r="J8034"/>
      <c r="K8034" s="118"/>
      <c r="L8034"/>
      <c r="M8034"/>
    </row>
    <row r="8035" spans="10:13" ht="14" x14ac:dyDescent="0.3">
      <c r="J8035"/>
      <c r="K8035" s="118"/>
      <c r="L8035"/>
      <c r="M8035"/>
    </row>
    <row r="8036" spans="10:13" ht="14" x14ac:dyDescent="0.3">
      <c r="J8036"/>
      <c r="K8036" s="118"/>
      <c r="L8036"/>
      <c r="M8036"/>
    </row>
    <row r="8037" spans="10:13" ht="14" x14ac:dyDescent="0.3">
      <c r="J8037"/>
      <c r="K8037" s="118"/>
      <c r="L8037"/>
      <c r="M8037"/>
    </row>
    <row r="8038" spans="10:13" ht="14" x14ac:dyDescent="0.3">
      <c r="J8038"/>
      <c r="K8038" s="118"/>
      <c r="L8038"/>
      <c r="M8038"/>
    </row>
    <row r="8039" spans="10:13" ht="14" x14ac:dyDescent="0.3">
      <c r="J8039"/>
      <c r="K8039" s="118"/>
      <c r="L8039"/>
      <c r="M8039"/>
    </row>
    <row r="8040" spans="10:13" ht="14" x14ac:dyDescent="0.3">
      <c r="J8040"/>
      <c r="K8040" s="118"/>
      <c r="L8040"/>
      <c r="M8040"/>
    </row>
    <row r="8041" spans="10:13" ht="14" x14ac:dyDescent="0.3">
      <c r="J8041"/>
      <c r="K8041" s="118"/>
      <c r="L8041"/>
      <c r="M8041"/>
    </row>
    <row r="8042" spans="10:13" ht="14" x14ac:dyDescent="0.3">
      <c r="J8042"/>
      <c r="K8042" s="118"/>
      <c r="L8042"/>
      <c r="M8042"/>
    </row>
    <row r="8043" spans="10:13" ht="14" x14ac:dyDescent="0.3">
      <c r="J8043"/>
      <c r="K8043" s="118"/>
      <c r="L8043"/>
      <c r="M8043"/>
    </row>
    <row r="8044" spans="10:13" ht="14" x14ac:dyDescent="0.3">
      <c r="J8044"/>
      <c r="K8044" s="118"/>
      <c r="L8044"/>
      <c r="M8044"/>
    </row>
    <row r="8045" spans="10:13" ht="14" x14ac:dyDescent="0.3">
      <c r="J8045"/>
      <c r="K8045" s="118"/>
      <c r="L8045"/>
      <c r="M8045"/>
    </row>
    <row r="8046" spans="10:13" ht="14" x14ac:dyDescent="0.3">
      <c r="J8046"/>
      <c r="K8046" s="118"/>
      <c r="L8046"/>
      <c r="M8046"/>
    </row>
    <row r="8047" spans="10:13" ht="14" x14ac:dyDescent="0.3">
      <c r="J8047"/>
      <c r="K8047" s="118"/>
      <c r="L8047"/>
      <c r="M8047"/>
    </row>
    <row r="8048" spans="10:13" ht="14" x14ac:dyDescent="0.3">
      <c r="J8048"/>
      <c r="K8048" s="118"/>
      <c r="L8048"/>
      <c r="M8048"/>
    </row>
    <row r="8049" spans="10:13" ht="14" x14ac:dyDescent="0.3">
      <c r="J8049"/>
      <c r="K8049" s="118"/>
      <c r="L8049"/>
      <c r="M8049"/>
    </row>
    <row r="8050" spans="10:13" ht="14" x14ac:dyDescent="0.3">
      <c r="J8050"/>
      <c r="K8050" s="118"/>
      <c r="L8050"/>
      <c r="M8050"/>
    </row>
    <row r="8051" spans="10:13" ht="14" x14ac:dyDescent="0.3">
      <c r="J8051"/>
      <c r="K8051" s="118"/>
      <c r="L8051"/>
      <c r="M8051"/>
    </row>
    <row r="8052" spans="10:13" ht="14" x14ac:dyDescent="0.3">
      <c r="J8052"/>
      <c r="K8052" s="118"/>
      <c r="L8052"/>
      <c r="M8052"/>
    </row>
    <row r="8053" spans="10:13" ht="14" x14ac:dyDescent="0.3">
      <c r="J8053"/>
      <c r="K8053" s="118"/>
      <c r="L8053"/>
      <c r="M8053"/>
    </row>
    <row r="8054" spans="10:13" ht="14" x14ac:dyDescent="0.3">
      <c r="J8054"/>
      <c r="K8054" s="118"/>
      <c r="L8054"/>
      <c r="M8054"/>
    </row>
    <row r="8055" spans="10:13" ht="14" x14ac:dyDescent="0.3">
      <c r="J8055"/>
      <c r="K8055" s="118"/>
      <c r="L8055"/>
      <c r="M8055"/>
    </row>
    <row r="8056" spans="10:13" ht="14" x14ac:dyDescent="0.3">
      <c r="J8056"/>
      <c r="K8056" s="118"/>
      <c r="L8056"/>
      <c r="M8056"/>
    </row>
    <row r="8057" spans="10:13" ht="14" x14ac:dyDescent="0.3">
      <c r="J8057"/>
      <c r="K8057" s="118"/>
      <c r="L8057"/>
      <c r="M8057"/>
    </row>
    <row r="8058" spans="10:13" ht="14" x14ac:dyDescent="0.3">
      <c r="J8058"/>
      <c r="K8058" s="118"/>
      <c r="L8058"/>
      <c r="M8058"/>
    </row>
    <row r="8059" spans="10:13" ht="14" x14ac:dyDescent="0.3">
      <c r="J8059"/>
      <c r="K8059" s="118"/>
      <c r="L8059"/>
      <c r="M8059"/>
    </row>
    <row r="8060" spans="10:13" ht="14" x14ac:dyDescent="0.3">
      <c r="J8060"/>
      <c r="K8060" s="118"/>
      <c r="L8060"/>
      <c r="M8060"/>
    </row>
    <row r="8061" spans="10:13" ht="14" x14ac:dyDescent="0.3">
      <c r="J8061"/>
      <c r="K8061" s="118"/>
      <c r="L8061"/>
      <c r="M8061"/>
    </row>
    <row r="8062" spans="10:13" ht="14" x14ac:dyDescent="0.3">
      <c r="J8062"/>
      <c r="K8062" s="118"/>
      <c r="L8062"/>
      <c r="M8062"/>
    </row>
    <row r="8063" spans="10:13" ht="14" x14ac:dyDescent="0.3">
      <c r="J8063"/>
      <c r="K8063" s="118"/>
      <c r="L8063"/>
      <c r="M8063"/>
    </row>
    <row r="8064" spans="10:13" ht="14" x14ac:dyDescent="0.3">
      <c r="J8064"/>
      <c r="K8064" s="118"/>
      <c r="L8064"/>
      <c r="M8064"/>
    </row>
    <row r="8065" spans="10:13" ht="14" x14ac:dyDescent="0.3">
      <c r="J8065"/>
      <c r="K8065" s="118"/>
      <c r="L8065"/>
      <c r="M8065"/>
    </row>
    <row r="8066" spans="10:13" ht="14" x14ac:dyDescent="0.3">
      <c r="J8066"/>
      <c r="K8066" s="118"/>
      <c r="L8066"/>
      <c r="M8066"/>
    </row>
    <row r="8067" spans="10:13" ht="14" x14ac:dyDescent="0.3">
      <c r="J8067"/>
      <c r="K8067" s="118"/>
      <c r="L8067"/>
      <c r="M8067"/>
    </row>
    <row r="8068" spans="10:13" ht="14" x14ac:dyDescent="0.3">
      <c r="J8068"/>
      <c r="K8068" s="118"/>
      <c r="L8068"/>
      <c r="M8068"/>
    </row>
    <row r="8069" spans="10:13" ht="14" x14ac:dyDescent="0.3">
      <c r="J8069"/>
      <c r="K8069" s="118"/>
      <c r="L8069"/>
      <c r="M8069"/>
    </row>
    <row r="8070" spans="10:13" ht="14" x14ac:dyDescent="0.3">
      <c r="J8070"/>
      <c r="K8070" s="118"/>
      <c r="L8070"/>
      <c r="M8070"/>
    </row>
    <row r="8071" spans="10:13" ht="14" x14ac:dyDescent="0.3">
      <c r="J8071"/>
      <c r="K8071" s="118"/>
      <c r="L8071"/>
      <c r="M8071"/>
    </row>
    <row r="8072" spans="10:13" ht="14" x14ac:dyDescent="0.3">
      <c r="J8072"/>
      <c r="K8072" s="118"/>
      <c r="L8072"/>
      <c r="M8072"/>
    </row>
    <row r="8073" spans="10:13" ht="14" x14ac:dyDescent="0.3">
      <c r="J8073"/>
      <c r="K8073" s="118"/>
      <c r="L8073"/>
      <c r="M8073"/>
    </row>
    <row r="8074" spans="10:13" ht="14" x14ac:dyDescent="0.3">
      <c r="J8074"/>
      <c r="K8074" s="118"/>
      <c r="L8074"/>
      <c r="M8074"/>
    </row>
    <row r="8075" spans="10:13" ht="14" x14ac:dyDescent="0.3">
      <c r="J8075"/>
      <c r="K8075" s="118"/>
      <c r="L8075"/>
      <c r="M8075"/>
    </row>
    <row r="8076" spans="10:13" ht="14" x14ac:dyDescent="0.3">
      <c r="J8076"/>
      <c r="K8076" s="118"/>
      <c r="L8076"/>
      <c r="M8076"/>
    </row>
    <row r="8077" spans="10:13" ht="14" x14ac:dyDescent="0.3">
      <c r="J8077"/>
      <c r="K8077" s="118"/>
      <c r="L8077"/>
      <c r="M8077"/>
    </row>
    <row r="8078" spans="10:13" ht="14" x14ac:dyDescent="0.3">
      <c r="J8078"/>
      <c r="K8078" s="118"/>
      <c r="L8078"/>
      <c r="M8078"/>
    </row>
    <row r="8079" spans="10:13" ht="14" x14ac:dyDescent="0.3">
      <c r="J8079"/>
      <c r="K8079" s="118"/>
      <c r="L8079"/>
      <c r="M8079"/>
    </row>
    <row r="8080" spans="10:13" ht="14" x14ac:dyDescent="0.3">
      <c r="J8080"/>
      <c r="K8080" s="118"/>
      <c r="L8080"/>
      <c r="M8080"/>
    </row>
    <row r="8081" spans="10:13" ht="14" x14ac:dyDescent="0.3">
      <c r="J8081"/>
      <c r="K8081" s="118"/>
      <c r="L8081"/>
      <c r="M8081"/>
    </row>
    <row r="8082" spans="10:13" ht="14" x14ac:dyDescent="0.3">
      <c r="J8082"/>
      <c r="K8082" s="118"/>
      <c r="L8082"/>
      <c r="M8082"/>
    </row>
    <row r="8083" spans="10:13" ht="14" x14ac:dyDescent="0.3">
      <c r="J8083"/>
      <c r="K8083" s="118"/>
      <c r="L8083"/>
      <c r="M8083"/>
    </row>
    <row r="8084" spans="10:13" ht="14" x14ac:dyDescent="0.3">
      <c r="J8084"/>
      <c r="K8084" s="118"/>
      <c r="L8084"/>
      <c r="M8084"/>
    </row>
    <row r="8085" spans="10:13" ht="14" x14ac:dyDescent="0.3">
      <c r="J8085"/>
      <c r="K8085" s="118"/>
      <c r="L8085"/>
      <c r="M8085"/>
    </row>
    <row r="8086" spans="10:13" ht="14" x14ac:dyDescent="0.3">
      <c r="J8086"/>
      <c r="K8086" s="118"/>
      <c r="L8086"/>
      <c r="M8086"/>
    </row>
    <row r="8087" spans="10:13" ht="14" x14ac:dyDescent="0.3">
      <c r="J8087"/>
      <c r="K8087" s="118"/>
      <c r="L8087"/>
      <c r="M8087"/>
    </row>
    <row r="8088" spans="10:13" ht="14" x14ac:dyDescent="0.3">
      <c r="J8088"/>
      <c r="K8088" s="118"/>
      <c r="L8088"/>
      <c r="M8088"/>
    </row>
    <row r="8089" spans="10:13" ht="14" x14ac:dyDescent="0.3">
      <c r="J8089"/>
      <c r="K8089" s="118"/>
      <c r="L8089"/>
      <c r="M8089"/>
    </row>
    <row r="8090" spans="10:13" ht="14" x14ac:dyDescent="0.3">
      <c r="J8090"/>
      <c r="K8090" s="118"/>
      <c r="L8090"/>
      <c r="M8090"/>
    </row>
    <row r="8091" spans="10:13" ht="14" x14ac:dyDescent="0.3">
      <c r="J8091"/>
      <c r="K8091" s="118"/>
      <c r="L8091"/>
      <c r="M8091"/>
    </row>
    <row r="8092" spans="10:13" ht="14" x14ac:dyDescent="0.3">
      <c r="J8092"/>
      <c r="K8092" s="118"/>
      <c r="L8092"/>
      <c r="M8092"/>
    </row>
    <row r="8093" spans="10:13" ht="14" x14ac:dyDescent="0.3">
      <c r="J8093"/>
      <c r="K8093" s="118"/>
      <c r="L8093"/>
      <c r="M8093"/>
    </row>
    <row r="8094" spans="10:13" ht="14" x14ac:dyDescent="0.3">
      <c r="J8094"/>
      <c r="K8094" s="118"/>
      <c r="L8094"/>
      <c r="M8094"/>
    </row>
    <row r="8095" spans="10:13" ht="14" x14ac:dyDescent="0.3">
      <c r="J8095"/>
      <c r="K8095" s="118"/>
      <c r="L8095"/>
      <c r="M8095"/>
    </row>
    <row r="8096" spans="10:13" ht="14" x14ac:dyDescent="0.3">
      <c r="J8096"/>
      <c r="K8096" s="118"/>
      <c r="L8096"/>
      <c r="M8096"/>
    </row>
    <row r="8097" spans="10:13" ht="14" x14ac:dyDescent="0.3">
      <c r="J8097"/>
      <c r="K8097" s="118"/>
      <c r="L8097"/>
      <c r="M8097"/>
    </row>
    <row r="8098" spans="10:13" ht="14" x14ac:dyDescent="0.3">
      <c r="J8098"/>
      <c r="K8098" s="118"/>
      <c r="L8098"/>
      <c r="M8098"/>
    </row>
    <row r="8099" spans="10:13" ht="14" x14ac:dyDescent="0.3">
      <c r="J8099"/>
      <c r="K8099" s="118"/>
      <c r="L8099"/>
      <c r="M8099"/>
    </row>
    <row r="8100" spans="10:13" ht="14" x14ac:dyDescent="0.3">
      <c r="J8100"/>
      <c r="K8100" s="118"/>
      <c r="L8100"/>
      <c r="M8100"/>
    </row>
    <row r="8101" spans="10:13" ht="14" x14ac:dyDescent="0.3">
      <c r="J8101"/>
      <c r="K8101" s="118"/>
      <c r="L8101"/>
      <c r="M8101"/>
    </row>
    <row r="8102" spans="10:13" ht="14" x14ac:dyDescent="0.3">
      <c r="J8102"/>
      <c r="K8102" s="118"/>
      <c r="L8102"/>
      <c r="M8102"/>
    </row>
    <row r="8103" spans="10:13" ht="14" x14ac:dyDescent="0.3">
      <c r="J8103"/>
      <c r="K8103" s="118"/>
      <c r="L8103"/>
      <c r="M8103"/>
    </row>
    <row r="8104" spans="10:13" ht="14" x14ac:dyDescent="0.3">
      <c r="J8104"/>
      <c r="K8104" s="118"/>
      <c r="L8104"/>
      <c r="M8104"/>
    </row>
    <row r="8105" spans="10:13" ht="14" x14ac:dyDescent="0.3">
      <c r="J8105"/>
      <c r="K8105" s="118"/>
      <c r="L8105"/>
      <c r="M8105"/>
    </row>
    <row r="8106" spans="10:13" ht="14" x14ac:dyDescent="0.3">
      <c r="J8106"/>
      <c r="K8106" s="118"/>
      <c r="L8106"/>
      <c r="M8106"/>
    </row>
    <row r="8107" spans="10:13" ht="14" x14ac:dyDescent="0.3">
      <c r="J8107"/>
      <c r="K8107" s="118"/>
      <c r="L8107"/>
      <c r="M8107"/>
    </row>
    <row r="8108" spans="10:13" ht="14" x14ac:dyDescent="0.3">
      <c r="J8108"/>
      <c r="K8108" s="118"/>
      <c r="L8108"/>
      <c r="M8108"/>
    </row>
    <row r="8109" spans="10:13" ht="14" x14ac:dyDescent="0.3">
      <c r="J8109"/>
      <c r="K8109" s="118"/>
      <c r="L8109"/>
      <c r="M8109"/>
    </row>
    <row r="8110" spans="10:13" ht="14" x14ac:dyDescent="0.3">
      <c r="J8110"/>
      <c r="K8110" s="118"/>
      <c r="L8110"/>
      <c r="M8110"/>
    </row>
    <row r="8111" spans="10:13" ht="14" x14ac:dyDescent="0.3">
      <c r="J8111"/>
      <c r="K8111" s="118"/>
      <c r="L8111"/>
      <c r="M8111"/>
    </row>
    <row r="8112" spans="10:13" ht="14" x14ac:dyDescent="0.3">
      <c r="J8112"/>
      <c r="K8112" s="118"/>
      <c r="L8112"/>
      <c r="M8112"/>
    </row>
    <row r="8113" spans="10:13" ht="14" x14ac:dyDescent="0.3">
      <c r="J8113"/>
      <c r="K8113" s="118"/>
      <c r="L8113"/>
      <c r="M8113"/>
    </row>
    <row r="8114" spans="10:13" ht="14" x14ac:dyDescent="0.3">
      <c r="J8114"/>
      <c r="K8114" s="118"/>
      <c r="L8114"/>
      <c r="M8114"/>
    </row>
    <row r="8115" spans="10:13" ht="14" x14ac:dyDescent="0.3">
      <c r="J8115"/>
      <c r="K8115" s="118"/>
      <c r="L8115"/>
      <c r="M8115"/>
    </row>
    <row r="8116" spans="10:13" ht="14" x14ac:dyDescent="0.3">
      <c r="J8116"/>
      <c r="K8116" s="118"/>
      <c r="L8116"/>
      <c r="M8116"/>
    </row>
    <row r="8117" spans="10:13" ht="14" x14ac:dyDescent="0.3">
      <c r="J8117"/>
      <c r="K8117" s="118"/>
      <c r="L8117"/>
      <c r="M8117"/>
    </row>
    <row r="8118" spans="10:13" ht="14" x14ac:dyDescent="0.3">
      <c r="J8118"/>
      <c r="K8118" s="118"/>
      <c r="L8118"/>
      <c r="M8118"/>
    </row>
    <row r="8119" spans="10:13" ht="14" x14ac:dyDescent="0.3">
      <c r="J8119"/>
      <c r="K8119" s="118"/>
      <c r="L8119"/>
      <c r="M8119"/>
    </row>
    <row r="8120" spans="10:13" ht="14" x14ac:dyDescent="0.3">
      <c r="J8120"/>
      <c r="K8120" s="118"/>
      <c r="L8120"/>
      <c r="M8120"/>
    </row>
    <row r="8121" spans="10:13" ht="14" x14ac:dyDescent="0.3">
      <c r="J8121"/>
      <c r="K8121" s="118"/>
      <c r="L8121"/>
      <c r="M8121"/>
    </row>
    <row r="8122" spans="10:13" ht="14" x14ac:dyDescent="0.3">
      <c r="J8122"/>
      <c r="K8122" s="118"/>
      <c r="L8122"/>
      <c r="M8122"/>
    </row>
    <row r="8123" spans="10:13" ht="14" x14ac:dyDescent="0.3">
      <c r="J8123"/>
      <c r="K8123" s="118"/>
      <c r="L8123"/>
      <c r="M8123"/>
    </row>
    <row r="8124" spans="10:13" ht="14" x14ac:dyDescent="0.3">
      <c r="J8124"/>
      <c r="K8124" s="118"/>
      <c r="L8124"/>
      <c r="M8124"/>
    </row>
    <row r="8125" spans="10:13" ht="14" x14ac:dyDescent="0.3">
      <c r="J8125"/>
      <c r="K8125" s="118"/>
      <c r="L8125"/>
      <c r="M8125"/>
    </row>
    <row r="8126" spans="10:13" ht="14" x14ac:dyDescent="0.3">
      <c r="J8126"/>
      <c r="K8126" s="118"/>
      <c r="L8126"/>
      <c r="M8126"/>
    </row>
    <row r="8127" spans="10:13" ht="14" x14ac:dyDescent="0.3">
      <c r="J8127"/>
      <c r="K8127" s="118"/>
      <c r="L8127"/>
      <c r="M8127"/>
    </row>
    <row r="8128" spans="10:13" ht="14" x14ac:dyDescent="0.3">
      <c r="J8128"/>
      <c r="K8128" s="118"/>
      <c r="L8128"/>
      <c r="M8128"/>
    </row>
    <row r="8129" spans="10:13" ht="14" x14ac:dyDescent="0.3">
      <c r="J8129"/>
      <c r="K8129" s="118"/>
      <c r="L8129"/>
      <c r="M8129"/>
    </row>
    <row r="8130" spans="10:13" ht="14" x14ac:dyDescent="0.3">
      <c r="J8130"/>
      <c r="K8130" s="118"/>
      <c r="L8130"/>
      <c r="M8130"/>
    </row>
    <row r="8131" spans="10:13" ht="14" x14ac:dyDescent="0.3">
      <c r="J8131"/>
      <c r="K8131" s="118"/>
      <c r="L8131"/>
      <c r="M8131"/>
    </row>
    <row r="8132" spans="10:13" ht="14" x14ac:dyDescent="0.3">
      <c r="J8132"/>
      <c r="K8132" s="118"/>
      <c r="L8132"/>
      <c r="M8132"/>
    </row>
    <row r="8133" spans="10:13" ht="14" x14ac:dyDescent="0.3">
      <c r="J8133"/>
      <c r="K8133" s="118"/>
      <c r="L8133"/>
      <c r="M8133"/>
    </row>
    <row r="8134" spans="10:13" ht="14" x14ac:dyDescent="0.3">
      <c r="J8134"/>
      <c r="K8134" s="118"/>
      <c r="L8134"/>
      <c r="M8134"/>
    </row>
    <row r="8135" spans="10:13" ht="14" x14ac:dyDescent="0.3">
      <c r="J8135"/>
      <c r="K8135" s="118"/>
      <c r="L8135"/>
      <c r="M8135"/>
    </row>
    <row r="8136" spans="10:13" ht="14" x14ac:dyDescent="0.3">
      <c r="J8136"/>
      <c r="K8136" s="118"/>
      <c r="L8136"/>
      <c r="M8136"/>
    </row>
    <row r="8137" spans="10:13" ht="14" x14ac:dyDescent="0.3">
      <c r="J8137"/>
      <c r="K8137" s="118"/>
      <c r="L8137"/>
      <c r="M8137"/>
    </row>
    <row r="8138" spans="10:13" ht="14" x14ac:dyDescent="0.3">
      <c r="J8138"/>
      <c r="K8138" s="118"/>
      <c r="L8138"/>
      <c r="M8138"/>
    </row>
    <row r="8139" spans="10:13" ht="14" x14ac:dyDescent="0.3">
      <c r="J8139"/>
      <c r="K8139" s="118"/>
      <c r="L8139"/>
      <c r="M8139"/>
    </row>
    <row r="8140" spans="10:13" ht="14" x14ac:dyDescent="0.3">
      <c r="J8140"/>
      <c r="K8140" s="118"/>
      <c r="L8140"/>
      <c r="M8140"/>
    </row>
    <row r="8141" spans="10:13" ht="14" x14ac:dyDescent="0.3">
      <c r="J8141"/>
      <c r="K8141" s="118"/>
      <c r="L8141"/>
      <c r="M8141"/>
    </row>
    <row r="8142" spans="10:13" ht="14" x14ac:dyDescent="0.3">
      <c r="J8142"/>
      <c r="K8142" s="118"/>
      <c r="L8142"/>
      <c r="M8142"/>
    </row>
    <row r="8143" spans="10:13" ht="14" x14ac:dyDescent="0.3">
      <c r="J8143"/>
      <c r="K8143" s="118"/>
      <c r="L8143"/>
      <c r="M8143"/>
    </row>
    <row r="8144" spans="10:13" ht="14" x14ac:dyDescent="0.3">
      <c r="J8144"/>
      <c r="K8144" s="118"/>
      <c r="L8144"/>
      <c r="M8144"/>
    </row>
    <row r="8145" spans="10:13" ht="14" x14ac:dyDescent="0.3">
      <c r="J8145"/>
      <c r="K8145" s="118"/>
      <c r="L8145"/>
      <c r="M8145"/>
    </row>
    <row r="8146" spans="10:13" ht="14" x14ac:dyDescent="0.3">
      <c r="J8146"/>
      <c r="K8146" s="118"/>
      <c r="L8146"/>
      <c r="M8146"/>
    </row>
    <row r="8147" spans="10:13" ht="14" x14ac:dyDescent="0.3">
      <c r="J8147"/>
      <c r="K8147" s="118"/>
      <c r="L8147"/>
      <c r="M8147"/>
    </row>
    <row r="8148" spans="10:13" ht="14" x14ac:dyDescent="0.3">
      <c r="J8148"/>
      <c r="K8148" s="118"/>
      <c r="L8148"/>
      <c r="M8148"/>
    </row>
    <row r="8149" spans="10:13" ht="14" x14ac:dyDescent="0.3">
      <c r="J8149"/>
      <c r="K8149" s="118"/>
      <c r="L8149"/>
      <c r="M8149"/>
    </row>
    <row r="8150" spans="10:13" ht="14" x14ac:dyDescent="0.3">
      <c r="J8150"/>
      <c r="K8150" s="118"/>
      <c r="L8150"/>
      <c r="M8150"/>
    </row>
    <row r="8151" spans="10:13" ht="14" x14ac:dyDescent="0.3">
      <c r="J8151"/>
      <c r="K8151" s="118"/>
      <c r="L8151"/>
      <c r="M8151"/>
    </row>
    <row r="8152" spans="10:13" ht="14" x14ac:dyDescent="0.3">
      <c r="J8152"/>
      <c r="K8152" s="118"/>
      <c r="L8152"/>
      <c r="M8152"/>
    </row>
    <row r="8153" spans="10:13" ht="14" x14ac:dyDescent="0.3">
      <c r="J8153"/>
      <c r="K8153" s="118"/>
      <c r="L8153"/>
      <c r="M8153"/>
    </row>
    <row r="8154" spans="10:13" ht="14" x14ac:dyDescent="0.3">
      <c r="J8154"/>
      <c r="K8154" s="118"/>
      <c r="L8154"/>
      <c r="M8154"/>
    </row>
    <row r="8155" spans="10:13" ht="14" x14ac:dyDescent="0.3">
      <c r="J8155"/>
      <c r="K8155" s="118"/>
      <c r="L8155"/>
      <c r="M8155"/>
    </row>
    <row r="8156" spans="10:13" ht="14" x14ac:dyDescent="0.3">
      <c r="J8156"/>
      <c r="K8156" s="118"/>
      <c r="L8156"/>
      <c r="M8156"/>
    </row>
    <row r="8157" spans="10:13" ht="14" x14ac:dyDescent="0.3">
      <c r="J8157"/>
      <c r="K8157" s="118"/>
      <c r="L8157"/>
      <c r="M8157"/>
    </row>
    <row r="8158" spans="10:13" ht="14" x14ac:dyDescent="0.3">
      <c r="J8158"/>
      <c r="K8158" s="118"/>
      <c r="L8158"/>
      <c r="M8158"/>
    </row>
    <row r="8159" spans="10:13" ht="14" x14ac:dyDescent="0.3">
      <c r="J8159"/>
      <c r="K8159" s="118"/>
      <c r="L8159"/>
      <c r="M8159"/>
    </row>
    <row r="8160" spans="10:13" ht="14" x14ac:dyDescent="0.3">
      <c r="J8160"/>
      <c r="K8160" s="118"/>
      <c r="L8160"/>
      <c r="M8160"/>
    </row>
    <row r="8161" spans="10:13" ht="14" x14ac:dyDescent="0.3">
      <c r="J8161"/>
      <c r="K8161" s="118"/>
      <c r="L8161"/>
      <c r="M8161"/>
    </row>
    <row r="8162" spans="10:13" ht="14" x14ac:dyDescent="0.3">
      <c r="J8162"/>
      <c r="K8162" s="118"/>
      <c r="L8162"/>
      <c r="M8162"/>
    </row>
    <row r="8163" spans="10:13" ht="14" x14ac:dyDescent="0.3">
      <c r="J8163"/>
      <c r="K8163" s="118"/>
      <c r="L8163"/>
      <c r="M8163"/>
    </row>
    <row r="8164" spans="10:13" ht="14" x14ac:dyDescent="0.3">
      <c r="J8164"/>
      <c r="K8164" s="118"/>
      <c r="L8164"/>
      <c r="M8164"/>
    </row>
    <row r="8165" spans="10:13" ht="14" x14ac:dyDescent="0.3">
      <c r="J8165"/>
      <c r="K8165" s="118"/>
      <c r="L8165"/>
      <c r="M8165"/>
    </row>
    <row r="8166" spans="10:13" ht="14" x14ac:dyDescent="0.3">
      <c r="J8166"/>
      <c r="K8166" s="118"/>
      <c r="L8166"/>
      <c r="M8166"/>
    </row>
    <row r="8167" spans="10:13" ht="14" x14ac:dyDescent="0.3">
      <c r="J8167"/>
      <c r="K8167" s="118"/>
      <c r="L8167"/>
      <c r="M8167"/>
    </row>
    <row r="8168" spans="10:13" ht="14" x14ac:dyDescent="0.3">
      <c r="J8168"/>
      <c r="K8168" s="118"/>
      <c r="L8168"/>
      <c r="M8168"/>
    </row>
    <row r="8169" spans="10:13" ht="14" x14ac:dyDescent="0.3">
      <c r="J8169"/>
      <c r="K8169" s="118"/>
      <c r="L8169"/>
      <c r="M8169"/>
    </row>
    <row r="8170" spans="10:13" ht="14" x14ac:dyDescent="0.3">
      <c r="J8170"/>
      <c r="K8170" s="118"/>
      <c r="L8170"/>
      <c r="M8170"/>
    </row>
    <row r="8171" spans="10:13" ht="14" x14ac:dyDescent="0.3">
      <c r="J8171"/>
      <c r="K8171" s="118"/>
      <c r="L8171"/>
      <c r="M8171"/>
    </row>
    <row r="8172" spans="10:13" ht="14" x14ac:dyDescent="0.3">
      <c r="J8172"/>
      <c r="K8172" s="118"/>
      <c r="L8172"/>
      <c r="M8172"/>
    </row>
    <row r="8173" spans="10:13" ht="14" x14ac:dyDescent="0.3">
      <c r="J8173"/>
      <c r="K8173" s="118"/>
      <c r="L8173"/>
      <c r="M8173"/>
    </row>
    <row r="8174" spans="10:13" ht="14" x14ac:dyDescent="0.3">
      <c r="J8174"/>
      <c r="K8174" s="118"/>
      <c r="L8174"/>
      <c r="M8174"/>
    </row>
    <row r="8175" spans="10:13" ht="14" x14ac:dyDescent="0.3">
      <c r="J8175"/>
      <c r="K8175" s="118"/>
      <c r="L8175"/>
      <c r="M8175"/>
    </row>
    <row r="8176" spans="10:13" ht="14" x14ac:dyDescent="0.3">
      <c r="J8176"/>
      <c r="K8176" s="118"/>
      <c r="L8176"/>
      <c r="M8176"/>
    </row>
    <row r="8177" spans="10:13" ht="14" x14ac:dyDescent="0.3">
      <c r="J8177"/>
      <c r="K8177" s="118"/>
      <c r="L8177"/>
      <c r="M8177"/>
    </row>
    <row r="8178" spans="10:13" ht="14" x14ac:dyDescent="0.3">
      <c r="J8178"/>
      <c r="K8178" s="118"/>
      <c r="L8178"/>
      <c r="M8178"/>
    </row>
    <row r="8179" spans="10:13" ht="14" x14ac:dyDescent="0.3">
      <c r="J8179"/>
      <c r="K8179" s="118"/>
      <c r="L8179"/>
      <c r="M8179"/>
    </row>
    <row r="8180" spans="10:13" ht="14" x14ac:dyDescent="0.3">
      <c r="J8180"/>
      <c r="K8180" s="118"/>
      <c r="L8180"/>
      <c r="M8180"/>
    </row>
    <row r="8181" spans="10:13" ht="14" x14ac:dyDescent="0.3">
      <c r="J8181"/>
      <c r="K8181" s="118"/>
      <c r="L8181"/>
      <c r="M8181"/>
    </row>
    <row r="8182" spans="10:13" ht="14" x14ac:dyDescent="0.3">
      <c r="J8182"/>
      <c r="K8182" s="118"/>
      <c r="L8182"/>
      <c r="M8182"/>
    </row>
    <row r="8183" spans="10:13" ht="14" x14ac:dyDescent="0.3">
      <c r="J8183"/>
      <c r="K8183" s="118"/>
      <c r="L8183"/>
      <c r="M8183"/>
    </row>
    <row r="8184" spans="10:13" ht="14" x14ac:dyDescent="0.3">
      <c r="J8184"/>
      <c r="K8184" s="118"/>
      <c r="L8184"/>
      <c r="M8184"/>
    </row>
    <row r="8185" spans="10:13" ht="14" x14ac:dyDescent="0.3">
      <c r="J8185"/>
      <c r="K8185" s="118"/>
      <c r="L8185"/>
      <c r="M8185"/>
    </row>
    <row r="8186" spans="10:13" ht="14" x14ac:dyDescent="0.3">
      <c r="J8186"/>
      <c r="K8186" s="118"/>
      <c r="L8186"/>
      <c r="M8186"/>
    </row>
    <row r="8187" spans="10:13" ht="14" x14ac:dyDescent="0.3">
      <c r="J8187"/>
      <c r="K8187" s="118"/>
      <c r="L8187"/>
      <c r="M8187"/>
    </row>
    <row r="8188" spans="10:13" ht="14" x14ac:dyDescent="0.3">
      <c r="J8188"/>
      <c r="K8188" s="118"/>
      <c r="L8188"/>
      <c r="M8188"/>
    </row>
    <row r="8189" spans="10:13" ht="14" x14ac:dyDescent="0.3">
      <c r="J8189"/>
      <c r="K8189" s="118"/>
      <c r="L8189"/>
      <c r="M8189"/>
    </row>
    <row r="8190" spans="10:13" ht="14" x14ac:dyDescent="0.3">
      <c r="J8190"/>
      <c r="K8190" s="118"/>
      <c r="L8190"/>
      <c r="M8190"/>
    </row>
    <row r="8191" spans="10:13" ht="14" x14ac:dyDescent="0.3">
      <c r="J8191"/>
      <c r="K8191" s="118"/>
      <c r="L8191"/>
      <c r="M8191"/>
    </row>
    <row r="8192" spans="10:13" ht="14" x14ac:dyDescent="0.3">
      <c r="J8192"/>
      <c r="K8192" s="118"/>
      <c r="L8192"/>
      <c r="M8192"/>
    </row>
    <row r="8193" spans="10:13" ht="14" x14ac:dyDescent="0.3">
      <c r="J8193"/>
      <c r="K8193" s="118"/>
      <c r="L8193"/>
      <c r="M8193"/>
    </row>
    <row r="8194" spans="10:13" ht="14" x14ac:dyDescent="0.3">
      <c r="J8194"/>
      <c r="K8194" s="118"/>
      <c r="L8194"/>
      <c r="M8194"/>
    </row>
    <row r="8195" spans="10:13" ht="14" x14ac:dyDescent="0.3">
      <c r="J8195"/>
      <c r="K8195" s="118"/>
      <c r="L8195"/>
      <c r="M8195"/>
    </row>
    <row r="8196" spans="10:13" ht="14" x14ac:dyDescent="0.3">
      <c r="J8196"/>
      <c r="K8196" s="118"/>
      <c r="L8196"/>
      <c r="M8196"/>
    </row>
    <row r="8197" spans="10:13" ht="14" x14ac:dyDescent="0.3">
      <c r="J8197"/>
      <c r="K8197" s="118"/>
      <c r="L8197"/>
      <c r="M8197"/>
    </row>
    <row r="8198" spans="10:13" ht="14" x14ac:dyDescent="0.3">
      <c r="J8198"/>
      <c r="K8198" s="118"/>
      <c r="L8198"/>
      <c r="M8198"/>
    </row>
    <row r="8199" spans="10:13" ht="14" x14ac:dyDescent="0.3">
      <c r="J8199"/>
      <c r="K8199" s="118"/>
      <c r="L8199"/>
      <c r="M8199"/>
    </row>
    <row r="8200" spans="10:13" ht="14" x14ac:dyDescent="0.3">
      <c r="J8200"/>
      <c r="K8200" s="118"/>
      <c r="L8200"/>
      <c r="M8200"/>
    </row>
    <row r="8201" spans="10:13" ht="14" x14ac:dyDescent="0.3">
      <c r="J8201"/>
      <c r="K8201" s="118"/>
      <c r="L8201"/>
      <c r="M8201"/>
    </row>
    <row r="8202" spans="10:13" ht="14" x14ac:dyDescent="0.3">
      <c r="J8202"/>
      <c r="K8202" s="118"/>
      <c r="L8202"/>
      <c r="M8202"/>
    </row>
    <row r="8203" spans="10:13" ht="14" x14ac:dyDescent="0.3">
      <c r="J8203"/>
      <c r="K8203" s="118"/>
      <c r="L8203"/>
      <c r="M8203"/>
    </row>
    <row r="8204" spans="10:13" ht="14" x14ac:dyDescent="0.3">
      <c r="J8204"/>
      <c r="K8204" s="118"/>
      <c r="L8204"/>
      <c r="M8204"/>
    </row>
    <row r="8205" spans="10:13" ht="14" x14ac:dyDescent="0.3">
      <c r="J8205"/>
      <c r="K8205" s="118"/>
      <c r="L8205"/>
      <c r="M8205"/>
    </row>
    <row r="8206" spans="10:13" ht="14" x14ac:dyDescent="0.3">
      <c r="J8206"/>
      <c r="K8206" s="118"/>
      <c r="L8206"/>
      <c r="M8206"/>
    </row>
    <row r="8207" spans="10:13" ht="14" x14ac:dyDescent="0.3">
      <c r="J8207"/>
      <c r="K8207" s="118"/>
      <c r="L8207"/>
      <c r="M8207"/>
    </row>
    <row r="8208" spans="10:13" ht="14" x14ac:dyDescent="0.3">
      <c r="J8208"/>
      <c r="K8208" s="118"/>
      <c r="L8208"/>
      <c r="M8208"/>
    </row>
    <row r="8209" spans="10:13" ht="14" x14ac:dyDescent="0.3">
      <c r="J8209"/>
      <c r="K8209" s="118"/>
      <c r="L8209"/>
      <c r="M8209"/>
    </row>
    <row r="8210" spans="10:13" ht="14" x14ac:dyDescent="0.3">
      <c r="J8210"/>
      <c r="K8210" s="118"/>
      <c r="L8210"/>
      <c r="M8210"/>
    </row>
    <row r="8211" spans="10:13" ht="14" x14ac:dyDescent="0.3">
      <c r="J8211"/>
      <c r="K8211" s="118"/>
      <c r="L8211"/>
      <c r="M8211"/>
    </row>
    <row r="8212" spans="10:13" ht="14" x14ac:dyDescent="0.3">
      <c r="J8212"/>
      <c r="K8212" s="118"/>
      <c r="L8212"/>
      <c r="M8212"/>
    </row>
    <row r="8213" spans="10:13" ht="14" x14ac:dyDescent="0.3">
      <c r="J8213"/>
      <c r="K8213" s="118"/>
      <c r="L8213"/>
      <c r="M8213"/>
    </row>
    <row r="8214" spans="10:13" ht="14" x14ac:dyDescent="0.3">
      <c r="J8214"/>
      <c r="K8214" s="118"/>
      <c r="L8214"/>
      <c r="M8214"/>
    </row>
    <row r="8215" spans="10:13" ht="14" x14ac:dyDescent="0.3">
      <c r="J8215"/>
      <c r="K8215" s="118"/>
      <c r="L8215"/>
      <c r="M8215"/>
    </row>
    <row r="8216" spans="10:13" ht="14" x14ac:dyDescent="0.3">
      <c r="J8216"/>
      <c r="K8216" s="118"/>
      <c r="L8216"/>
      <c r="M8216"/>
    </row>
    <row r="8217" spans="10:13" ht="14" x14ac:dyDescent="0.3">
      <c r="J8217"/>
      <c r="K8217" s="118"/>
      <c r="L8217"/>
      <c r="M8217"/>
    </row>
    <row r="8218" spans="10:13" ht="14" x14ac:dyDescent="0.3">
      <c r="J8218"/>
      <c r="K8218" s="118"/>
      <c r="L8218"/>
      <c r="M8218"/>
    </row>
    <row r="8219" spans="10:13" ht="14" x14ac:dyDescent="0.3">
      <c r="J8219"/>
      <c r="K8219" s="118"/>
      <c r="L8219"/>
      <c r="M8219"/>
    </row>
    <row r="8220" spans="10:13" ht="14" x14ac:dyDescent="0.3">
      <c r="J8220"/>
      <c r="K8220" s="118"/>
      <c r="L8220"/>
      <c r="M8220"/>
    </row>
    <row r="8221" spans="10:13" ht="14" x14ac:dyDescent="0.3">
      <c r="J8221"/>
      <c r="K8221" s="118"/>
      <c r="L8221"/>
      <c r="M8221"/>
    </row>
    <row r="8222" spans="10:13" ht="14" x14ac:dyDescent="0.3">
      <c r="J8222"/>
      <c r="K8222" s="118"/>
      <c r="L8222"/>
      <c r="M8222"/>
    </row>
    <row r="8223" spans="10:13" ht="14" x14ac:dyDescent="0.3">
      <c r="J8223"/>
      <c r="K8223" s="118"/>
      <c r="L8223"/>
      <c r="M8223"/>
    </row>
    <row r="8224" spans="10:13" ht="14" x14ac:dyDescent="0.3">
      <c r="J8224"/>
      <c r="K8224" s="118"/>
      <c r="L8224"/>
      <c r="M8224"/>
    </row>
    <row r="8225" spans="10:13" ht="14" x14ac:dyDescent="0.3">
      <c r="J8225"/>
      <c r="K8225" s="118"/>
      <c r="L8225"/>
      <c r="M8225"/>
    </row>
    <row r="8226" spans="10:13" ht="14" x14ac:dyDescent="0.3">
      <c r="J8226"/>
      <c r="K8226" s="118"/>
      <c r="L8226"/>
      <c r="M8226"/>
    </row>
    <row r="8227" spans="10:13" ht="14" x14ac:dyDescent="0.3">
      <c r="J8227"/>
      <c r="K8227" s="118"/>
      <c r="L8227"/>
      <c r="M8227"/>
    </row>
    <row r="8228" spans="10:13" ht="14" x14ac:dyDescent="0.3">
      <c r="J8228"/>
      <c r="K8228" s="118"/>
      <c r="L8228"/>
      <c r="M8228"/>
    </row>
    <row r="8229" spans="10:13" ht="14" x14ac:dyDescent="0.3">
      <c r="J8229"/>
      <c r="K8229" s="118"/>
      <c r="L8229"/>
      <c r="M8229"/>
    </row>
    <row r="8230" spans="10:13" ht="14" x14ac:dyDescent="0.3">
      <c r="J8230"/>
      <c r="K8230" s="118"/>
      <c r="L8230"/>
      <c r="M8230"/>
    </row>
    <row r="8231" spans="10:13" ht="14" x14ac:dyDescent="0.3">
      <c r="J8231"/>
      <c r="K8231" s="118"/>
      <c r="L8231"/>
      <c r="M8231"/>
    </row>
    <row r="8232" spans="10:13" ht="14" x14ac:dyDescent="0.3">
      <c r="J8232"/>
      <c r="K8232" s="118"/>
      <c r="L8232"/>
      <c r="M8232"/>
    </row>
    <row r="8233" spans="10:13" ht="14" x14ac:dyDescent="0.3">
      <c r="J8233"/>
      <c r="K8233" s="118"/>
      <c r="L8233"/>
      <c r="M8233"/>
    </row>
    <row r="8234" spans="10:13" ht="14" x14ac:dyDescent="0.3">
      <c r="J8234"/>
      <c r="K8234" s="118"/>
      <c r="L8234"/>
      <c r="M8234"/>
    </row>
    <row r="8235" spans="10:13" ht="14" x14ac:dyDescent="0.3">
      <c r="J8235"/>
      <c r="K8235" s="118"/>
      <c r="L8235"/>
      <c r="M8235"/>
    </row>
    <row r="8236" spans="10:13" ht="14" x14ac:dyDescent="0.3">
      <c r="J8236"/>
      <c r="K8236" s="118"/>
      <c r="L8236"/>
      <c r="M8236"/>
    </row>
    <row r="8237" spans="10:13" ht="14" x14ac:dyDescent="0.3">
      <c r="J8237"/>
      <c r="K8237" s="118"/>
      <c r="L8237"/>
      <c r="M8237"/>
    </row>
    <row r="8238" spans="10:13" ht="14" x14ac:dyDescent="0.3">
      <c r="J8238"/>
      <c r="K8238" s="118"/>
      <c r="L8238"/>
      <c r="M8238"/>
    </row>
    <row r="8239" spans="10:13" ht="14" x14ac:dyDescent="0.3">
      <c r="J8239"/>
      <c r="K8239" s="118"/>
      <c r="L8239"/>
      <c r="M8239"/>
    </row>
    <row r="8240" spans="10:13" ht="14" x14ac:dyDescent="0.3">
      <c r="J8240"/>
      <c r="K8240" s="118"/>
      <c r="L8240"/>
      <c r="M8240"/>
    </row>
    <row r="8241" spans="10:13" ht="14" x14ac:dyDescent="0.3">
      <c r="J8241"/>
      <c r="K8241" s="118"/>
      <c r="L8241"/>
      <c r="M8241"/>
    </row>
    <row r="8242" spans="10:13" ht="14" x14ac:dyDescent="0.3">
      <c r="J8242"/>
      <c r="K8242" s="118"/>
      <c r="L8242"/>
      <c r="M8242"/>
    </row>
    <row r="8243" spans="10:13" ht="14" x14ac:dyDescent="0.3">
      <c r="J8243"/>
      <c r="K8243" s="118"/>
      <c r="L8243"/>
      <c r="M8243"/>
    </row>
    <row r="8244" spans="10:13" ht="14" x14ac:dyDescent="0.3">
      <c r="J8244"/>
      <c r="K8244" s="118"/>
      <c r="L8244"/>
      <c r="M8244"/>
    </row>
    <row r="8245" spans="10:13" ht="14" x14ac:dyDescent="0.3">
      <c r="J8245"/>
      <c r="K8245" s="118"/>
      <c r="L8245"/>
      <c r="M8245"/>
    </row>
    <row r="8246" spans="10:13" ht="14" x14ac:dyDescent="0.3">
      <c r="J8246"/>
      <c r="K8246" s="118"/>
      <c r="L8246"/>
      <c r="M8246"/>
    </row>
    <row r="8247" spans="10:13" ht="14" x14ac:dyDescent="0.3">
      <c r="J8247"/>
      <c r="K8247" s="118"/>
      <c r="L8247"/>
      <c r="M8247"/>
    </row>
    <row r="8248" spans="10:13" ht="14" x14ac:dyDescent="0.3">
      <c r="J8248"/>
      <c r="K8248" s="118"/>
      <c r="L8248"/>
      <c r="M8248"/>
    </row>
    <row r="8249" spans="10:13" ht="14" x14ac:dyDescent="0.3">
      <c r="J8249"/>
      <c r="K8249" s="118"/>
      <c r="L8249"/>
      <c r="M8249"/>
    </row>
    <row r="8250" spans="10:13" ht="14" x14ac:dyDescent="0.3">
      <c r="J8250"/>
      <c r="K8250" s="118"/>
      <c r="L8250"/>
      <c r="M8250"/>
    </row>
    <row r="8251" spans="10:13" ht="14" x14ac:dyDescent="0.3">
      <c r="J8251"/>
      <c r="K8251" s="118"/>
      <c r="L8251"/>
      <c r="M8251"/>
    </row>
    <row r="8252" spans="10:13" ht="14" x14ac:dyDescent="0.3">
      <c r="J8252"/>
      <c r="K8252" s="118"/>
      <c r="L8252"/>
      <c r="M8252"/>
    </row>
    <row r="8253" spans="10:13" ht="14" x14ac:dyDescent="0.3">
      <c r="J8253"/>
      <c r="K8253" s="118"/>
      <c r="L8253"/>
      <c r="M8253"/>
    </row>
    <row r="8254" spans="10:13" ht="14" x14ac:dyDescent="0.3">
      <c r="J8254"/>
      <c r="K8254" s="118"/>
      <c r="L8254"/>
      <c r="M8254"/>
    </row>
    <row r="8255" spans="10:13" ht="14" x14ac:dyDescent="0.3">
      <c r="J8255"/>
      <c r="K8255" s="118"/>
      <c r="L8255"/>
      <c r="M8255"/>
    </row>
    <row r="8256" spans="10:13" ht="14" x14ac:dyDescent="0.3">
      <c r="J8256"/>
      <c r="K8256" s="118"/>
      <c r="L8256"/>
      <c r="M8256"/>
    </row>
    <row r="8257" spans="10:13" ht="14" x14ac:dyDescent="0.3">
      <c r="J8257"/>
      <c r="K8257" s="118"/>
      <c r="L8257"/>
      <c r="M8257"/>
    </row>
    <row r="8258" spans="10:13" ht="14" x14ac:dyDescent="0.3">
      <c r="J8258"/>
      <c r="K8258" s="118"/>
      <c r="L8258"/>
      <c r="M8258"/>
    </row>
    <row r="8259" spans="10:13" ht="14" x14ac:dyDescent="0.3">
      <c r="J8259"/>
      <c r="K8259" s="118"/>
      <c r="L8259"/>
      <c r="M8259"/>
    </row>
    <row r="8260" spans="10:13" ht="14" x14ac:dyDescent="0.3">
      <c r="J8260"/>
      <c r="K8260" s="118"/>
      <c r="L8260"/>
      <c r="M8260"/>
    </row>
    <row r="8261" spans="10:13" ht="14" x14ac:dyDescent="0.3">
      <c r="J8261"/>
      <c r="K8261" s="118"/>
      <c r="L8261"/>
      <c r="M8261"/>
    </row>
    <row r="8262" spans="10:13" ht="14" x14ac:dyDescent="0.3">
      <c r="J8262"/>
      <c r="K8262" s="118"/>
      <c r="L8262"/>
      <c r="M8262"/>
    </row>
    <row r="8263" spans="10:13" ht="14" x14ac:dyDescent="0.3">
      <c r="J8263"/>
      <c r="K8263" s="118"/>
      <c r="L8263"/>
      <c r="M8263"/>
    </row>
    <row r="8264" spans="10:13" ht="14" x14ac:dyDescent="0.3">
      <c r="J8264"/>
      <c r="K8264" s="118"/>
      <c r="L8264"/>
      <c r="M8264"/>
    </row>
    <row r="8265" spans="10:13" ht="14" x14ac:dyDescent="0.3">
      <c r="J8265"/>
      <c r="K8265" s="118"/>
      <c r="L8265"/>
      <c r="M8265"/>
    </row>
    <row r="8266" spans="10:13" ht="14" x14ac:dyDescent="0.3">
      <c r="J8266"/>
      <c r="K8266" s="118"/>
      <c r="L8266"/>
      <c r="M8266"/>
    </row>
    <row r="8267" spans="10:13" ht="14" x14ac:dyDescent="0.3">
      <c r="J8267"/>
      <c r="K8267" s="118"/>
      <c r="L8267"/>
      <c r="M8267"/>
    </row>
    <row r="8268" spans="10:13" ht="14" x14ac:dyDescent="0.3">
      <c r="J8268"/>
      <c r="K8268" s="118"/>
      <c r="L8268"/>
      <c r="M8268"/>
    </row>
    <row r="8269" spans="10:13" ht="14" x14ac:dyDescent="0.3">
      <c r="J8269"/>
      <c r="K8269" s="118"/>
      <c r="L8269"/>
      <c r="M8269"/>
    </row>
    <row r="8270" spans="10:13" ht="14" x14ac:dyDescent="0.3">
      <c r="J8270"/>
      <c r="K8270" s="118"/>
      <c r="L8270"/>
      <c r="M8270"/>
    </row>
    <row r="8271" spans="10:13" ht="14" x14ac:dyDescent="0.3">
      <c r="J8271"/>
      <c r="K8271" s="118"/>
      <c r="L8271"/>
      <c r="M8271"/>
    </row>
    <row r="8272" spans="10:13" ht="14" x14ac:dyDescent="0.3">
      <c r="J8272"/>
      <c r="K8272" s="118"/>
      <c r="L8272"/>
      <c r="M8272"/>
    </row>
    <row r="8273" spans="10:13" ht="14" x14ac:dyDescent="0.3">
      <c r="J8273"/>
      <c r="K8273" s="118"/>
      <c r="L8273"/>
      <c r="M8273"/>
    </row>
    <row r="8274" spans="10:13" ht="14" x14ac:dyDescent="0.3">
      <c r="J8274"/>
      <c r="K8274" s="118"/>
      <c r="L8274"/>
      <c r="M8274"/>
    </row>
    <row r="8275" spans="10:13" ht="14" x14ac:dyDescent="0.3">
      <c r="J8275"/>
      <c r="K8275" s="118"/>
      <c r="L8275"/>
      <c r="M8275"/>
    </row>
    <row r="8276" spans="10:13" ht="14" x14ac:dyDescent="0.3">
      <c r="J8276"/>
      <c r="K8276" s="118"/>
      <c r="L8276"/>
      <c r="M8276"/>
    </row>
    <row r="8277" spans="10:13" ht="14" x14ac:dyDescent="0.3">
      <c r="J8277"/>
      <c r="K8277" s="118"/>
      <c r="L8277"/>
      <c r="M8277"/>
    </row>
    <row r="8278" spans="10:13" ht="14" x14ac:dyDescent="0.3">
      <c r="J8278"/>
      <c r="K8278" s="118"/>
      <c r="L8278"/>
      <c r="M8278"/>
    </row>
    <row r="8279" spans="10:13" ht="14" x14ac:dyDescent="0.3">
      <c r="J8279"/>
      <c r="K8279" s="118"/>
      <c r="L8279"/>
      <c r="M8279"/>
    </row>
    <row r="8280" spans="10:13" ht="14" x14ac:dyDescent="0.3">
      <c r="J8280"/>
      <c r="K8280" s="118"/>
      <c r="L8280"/>
      <c r="M8280"/>
    </row>
    <row r="8281" spans="10:13" ht="14" x14ac:dyDescent="0.3">
      <c r="J8281"/>
      <c r="K8281" s="118"/>
      <c r="L8281"/>
      <c r="M8281"/>
    </row>
    <row r="8282" spans="10:13" ht="14" x14ac:dyDescent="0.3">
      <c r="J8282"/>
      <c r="K8282" s="118"/>
      <c r="L8282"/>
      <c r="M8282"/>
    </row>
    <row r="8283" spans="10:13" ht="14" x14ac:dyDescent="0.3">
      <c r="J8283"/>
      <c r="K8283" s="118"/>
      <c r="L8283"/>
      <c r="M8283"/>
    </row>
    <row r="8284" spans="10:13" ht="14" x14ac:dyDescent="0.3">
      <c r="J8284"/>
      <c r="K8284" s="118"/>
      <c r="L8284"/>
      <c r="M8284"/>
    </row>
    <row r="8285" spans="10:13" ht="14" x14ac:dyDescent="0.3">
      <c r="J8285"/>
      <c r="K8285" s="118"/>
      <c r="L8285"/>
      <c r="M8285"/>
    </row>
    <row r="8286" spans="10:13" ht="14" x14ac:dyDescent="0.3">
      <c r="J8286"/>
      <c r="K8286" s="118"/>
      <c r="L8286"/>
      <c r="M8286"/>
    </row>
    <row r="8287" spans="10:13" ht="14" x14ac:dyDescent="0.3">
      <c r="J8287"/>
      <c r="K8287" s="118"/>
      <c r="L8287"/>
      <c r="M8287"/>
    </row>
    <row r="8288" spans="10:13" ht="14" x14ac:dyDescent="0.3">
      <c r="J8288"/>
      <c r="K8288" s="118"/>
      <c r="L8288"/>
      <c r="M8288"/>
    </row>
    <row r="8289" spans="10:13" ht="14" x14ac:dyDescent="0.3">
      <c r="J8289"/>
      <c r="K8289" s="118"/>
      <c r="L8289"/>
      <c r="M8289"/>
    </row>
    <row r="8290" spans="10:13" ht="14" x14ac:dyDescent="0.3">
      <c r="J8290"/>
      <c r="K8290" s="118"/>
      <c r="L8290"/>
      <c r="M8290"/>
    </row>
    <row r="8291" spans="10:13" ht="14" x14ac:dyDescent="0.3">
      <c r="J8291"/>
      <c r="K8291" s="118"/>
      <c r="L8291"/>
      <c r="M8291"/>
    </row>
    <row r="8292" spans="10:13" ht="14" x14ac:dyDescent="0.3">
      <c r="J8292"/>
      <c r="K8292" s="118"/>
      <c r="L8292"/>
      <c r="M8292"/>
    </row>
    <row r="8293" spans="10:13" ht="14" x14ac:dyDescent="0.3">
      <c r="J8293"/>
      <c r="K8293" s="118"/>
      <c r="L8293"/>
      <c r="M8293"/>
    </row>
    <row r="8294" spans="10:13" ht="14" x14ac:dyDescent="0.3">
      <c r="J8294"/>
      <c r="K8294" s="118"/>
      <c r="L8294"/>
      <c r="M8294"/>
    </row>
    <row r="8295" spans="10:13" ht="14" x14ac:dyDescent="0.3">
      <c r="J8295"/>
      <c r="K8295" s="118"/>
      <c r="L8295"/>
      <c r="M8295"/>
    </row>
    <row r="8296" spans="10:13" ht="14" x14ac:dyDescent="0.3">
      <c r="J8296"/>
      <c r="K8296" s="118"/>
      <c r="L8296"/>
      <c r="M8296"/>
    </row>
    <row r="8297" spans="10:13" ht="14" x14ac:dyDescent="0.3">
      <c r="J8297"/>
      <c r="K8297" s="118"/>
      <c r="L8297"/>
      <c r="M8297"/>
    </row>
    <row r="8298" spans="10:13" ht="14" x14ac:dyDescent="0.3">
      <c r="J8298"/>
      <c r="K8298" s="118"/>
      <c r="L8298"/>
      <c r="M8298"/>
    </row>
    <row r="8299" spans="10:13" ht="14" x14ac:dyDescent="0.3">
      <c r="J8299"/>
      <c r="K8299" s="118"/>
      <c r="L8299"/>
      <c r="M8299"/>
    </row>
    <row r="8300" spans="10:13" ht="14" x14ac:dyDescent="0.3">
      <c r="J8300"/>
      <c r="K8300" s="118"/>
      <c r="L8300"/>
      <c r="M8300"/>
    </row>
    <row r="8301" spans="10:13" ht="14" x14ac:dyDescent="0.3">
      <c r="J8301"/>
      <c r="K8301" s="118"/>
      <c r="L8301"/>
      <c r="M8301"/>
    </row>
    <row r="8302" spans="10:13" ht="14" x14ac:dyDescent="0.3">
      <c r="J8302"/>
      <c r="K8302" s="118"/>
      <c r="L8302"/>
      <c r="M8302"/>
    </row>
    <row r="8303" spans="10:13" ht="14" x14ac:dyDescent="0.3">
      <c r="J8303"/>
      <c r="K8303" s="118"/>
      <c r="L8303"/>
      <c r="M8303"/>
    </row>
    <row r="8304" spans="10:13" ht="14" x14ac:dyDescent="0.3">
      <c r="J8304"/>
      <c r="K8304" s="118"/>
      <c r="L8304"/>
      <c r="M8304"/>
    </row>
    <row r="8305" spans="10:13" ht="14" x14ac:dyDescent="0.3">
      <c r="J8305"/>
      <c r="K8305" s="118"/>
      <c r="L8305"/>
      <c r="M8305"/>
    </row>
    <row r="8306" spans="10:13" ht="14" x14ac:dyDescent="0.3">
      <c r="J8306"/>
      <c r="K8306" s="118"/>
      <c r="L8306"/>
      <c r="M8306"/>
    </row>
    <row r="8307" spans="10:13" ht="14" x14ac:dyDescent="0.3">
      <c r="J8307"/>
      <c r="K8307" s="118"/>
      <c r="L8307"/>
      <c r="M8307"/>
    </row>
    <row r="8308" spans="10:13" ht="14" x14ac:dyDescent="0.3">
      <c r="J8308"/>
      <c r="K8308" s="118"/>
      <c r="L8308"/>
      <c r="M8308"/>
    </row>
    <row r="8309" spans="10:13" ht="14" x14ac:dyDescent="0.3">
      <c r="J8309"/>
      <c r="K8309" s="118"/>
      <c r="L8309"/>
      <c r="M8309"/>
    </row>
    <row r="8310" spans="10:13" ht="14" x14ac:dyDescent="0.3">
      <c r="J8310"/>
      <c r="K8310" s="118"/>
      <c r="L8310"/>
      <c r="M8310"/>
    </row>
    <row r="8311" spans="10:13" ht="14" x14ac:dyDescent="0.3">
      <c r="J8311"/>
      <c r="K8311" s="118"/>
      <c r="L8311"/>
      <c r="M8311"/>
    </row>
    <row r="8312" spans="10:13" ht="14" x14ac:dyDescent="0.3">
      <c r="J8312"/>
      <c r="K8312" s="118"/>
      <c r="L8312"/>
      <c r="M8312"/>
    </row>
    <row r="8313" spans="10:13" ht="14" x14ac:dyDescent="0.3">
      <c r="J8313"/>
      <c r="K8313" s="118"/>
      <c r="L8313"/>
      <c r="M8313"/>
    </row>
    <row r="8314" spans="10:13" ht="14" x14ac:dyDescent="0.3">
      <c r="J8314"/>
      <c r="K8314" s="118"/>
      <c r="L8314"/>
      <c r="M8314"/>
    </row>
    <row r="8315" spans="10:13" ht="14" x14ac:dyDescent="0.3">
      <c r="J8315"/>
      <c r="K8315" s="118"/>
      <c r="L8315"/>
      <c r="M8315"/>
    </row>
    <row r="8316" spans="10:13" ht="14" x14ac:dyDescent="0.3">
      <c r="J8316"/>
      <c r="K8316" s="118"/>
      <c r="L8316"/>
      <c r="M8316"/>
    </row>
    <row r="8317" spans="10:13" ht="14" x14ac:dyDescent="0.3">
      <c r="J8317"/>
      <c r="K8317" s="118"/>
      <c r="L8317"/>
      <c r="M8317"/>
    </row>
    <row r="8318" spans="10:13" ht="14" x14ac:dyDescent="0.3">
      <c r="J8318"/>
      <c r="K8318" s="118"/>
      <c r="L8318"/>
      <c r="M8318"/>
    </row>
    <row r="8319" spans="10:13" ht="14" x14ac:dyDescent="0.3">
      <c r="J8319"/>
      <c r="K8319" s="118"/>
      <c r="L8319"/>
      <c r="M8319"/>
    </row>
    <row r="8320" spans="10:13" ht="14" x14ac:dyDescent="0.3">
      <c r="J8320"/>
      <c r="K8320" s="118"/>
      <c r="L8320"/>
      <c r="M8320"/>
    </row>
    <row r="8321" spans="10:13" ht="14" x14ac:dyDescent="0.3">
      <c r="J8321"/>
      <c r="K8321" s="118"/>
      <c r="L8321"/>
      <c r="M8321"/>
    </row>
    <row r="8322" spans="10:13" ht="14" x14ac:dyDescent="0.3">
      <c r="J8322"/>
      <c r="K8322" s="118"/>
      <c r="L8322"/>
      <c r="M8322"/>
    </row>
    <row r="8323" spans="10:13" ht="14" x14ac:dyDescent="0.3">
      <c r="J8323"/>
      <c r="K8323" s="118"/>
      <c r="L8323"/>
      <c r="M8323"/>
    </row>
    <row r="8324" spans="10:13" ht="14" x14ac:dyDescent="0.3">
      <c r="J8324"/>
      <c r="K8324" s="118"/>
      <c r="L8324"/>
      <c r="M8324"/>
    </row>
    <row r="8325" spans="10:13" ht="14" x14ac:dyDescent="0.3">
      <c r="J8325"/>
      <c r="K8325" s="118"/>
      <c r="L8325"/>
      <c r="M8325"/>
    </row>
    <row r="8326" spans="10:13" ht="14" x14ac:dyDescent="0.3">
      <c r="J8326"/>
      <c r="K8326" s="118"/>
      <c r="L8326"/>
      <c r="M8326"/>
    </row>
    <row r="8327" spans="10:13" ht="14" x14ac:dyDescent="0.3">
      <c r="J8327"/>
      <c r="K8327" s="118"/>
      <c r="L8327"/>
      <c r="M8327"/>
    </row>
    <row r="8328" spans="10:13" ht="14" x14ac:dyDescent="0.3">
      <c r="J8328"/>
      <c r="K8328" s="118"/>
      <c r="L8328"/>
      <c r="M8328"/>
    </row>
    <row r="8329" spans="10:13" ht="14" x14ac:dyDescent="0.3">
      <c r="J8329"/>
      <c r="K8329" s="118"/>
      <c r="L8329"/>
      <c r="M8329"/>
    </row>
    <row r="8330" spans="10:13" ht="14" x14ac:dyDescent="0.3">
      <c r="J8330"/>
      <c r="K8330" s="118"/>
      <c r="L8330"/>
      <c r="M8330"/>
    </row>
    <row r="8331" spans="10:13" ht="14" x14ac:dyDescent="0.3">
      <c r="J8331"/>
      <c r="K8331" s="118"/>
      <c r="L8331"/>
      <c r="M8331"/>
    </row>
    <row r="8332" spans="10:13" ht="14" x14ac:dyDescent="0.3">
      <c r="J8332"/>
      <c r="K8332" s="118"/>
      <c r="L8332"/>
      <c r="M8332"/>
    </row>
    <row r="8333" spans="10:13" ht="14" x14ac:dyDescent="0.3">
      <c r="J8333"/>
      <c r="K8333" s="118"/>
      <c r="L8333"/>
      <c r="M8333"/>
    </row>
    <row r="8334" spans="10:13" ht="14" x14ac:dyDescent="0.3">
      <c r="J8334"/>
      <c r="K8334" s="118"/>
      <c r="L8334"/>
      <c r="M8334"/>
    </row>
    <row r="8335" spans="10:13" ht="14" x14ac:dyDescent="0.3">
      <c r="J8335"/>
      <c r="K8335" s="118"/>
      <c r="L8335"/>
      <c r="M8335"/>
    </row>
    <row r="8336" spans="10:13" ht="14" x14ac:dyDescent="0.3">
      <c r="J8336"/>
      <c r="K8336" s="118"/>
      <c r="L8336"/>
      <c r="M8336"/>
    </row>
    <row r="8337" spans="10:13" ht="14" x14ac:dyDescent="0.3">
      <c r="J8337"/>
      <c r="K8337" s="118"/>
      <c r="L8337"/>
      <c r="M8337"/>
    </row>
    <row r="8338" spans="10:13" ht="14" x14ac:dyDescent="0.3">
      <c r="J8338"/>
      <c r="K8338" s="118"/>
      <c r="L8338"/>
      <c r="M8338"/>
    </row>
    <row r="8339" spans="10:13" ht="14" x14ac:dyDescent="0.3">
      <c r="J8339"/>
      <c r="K8339" s="118"/>
      <c r="L8339"/>
      <c r="M8339"/>
    </row>
    <row r="8340" spans="10:13" ht="14" x14ac:dyDescent="0.3">
      <c r="J8340"/>
      <c r="K8340" s="118"/>
      <c r="L8340"/>
      <c r="M8340"/>
    </row>
    <row r="8341" spans="10:13" ht="14" x14ac:dyDescent="0.3">
      <c r="J8341"/>
      <c r="K8341" s="118"/>
      <c r="L8341"/>
      <c r="M8341"/>
    </row>
    <row r="8342" spans="10:13" ht="14" x14ac:dyDescent="0.3">
      <c r="J8342"/>
      <c r="K8342" s="118"/>
      <c r="L8342"/>
      <c r="M8342"/>
    </row>
    <row r="8343" spans="10:13" ht="14" x14ac:dyDescent="0.3">
      <c r="J8343"/>
      <c r="K8343" s="118"/>
      <c r="L8343"/>
      <c r="M8343"/>
    </row>
    <row r="8344" spans="10:13" ht="14" x14ac:dyDescent="0.3">
      <c r="J8344"/>
      <c r="K8344" s="118"/>
      <c r="L8344"/>
      <c r="M8344"/>
    </row>
    <row r="8345" spans="10:13" ht="14" x14ac:dyDescent="0.3">
      <c r="J8345"/>
      <c r="K8345" s="118"/>
      <c r="L8345"/>
      <c r="M8345"/>
    </row>
    <row r="8346" spans="10:13" ht="14" x14ac:dyDescent="0.3">
      <c r="J8346"/>
      <c r="K8346" s="118"/>
      <c r="L8346"/>
      <c r="M8346"/>
    </row>
    <row r="8347" spans="10:13" ht="14" x14ac:dyDescent="0.3">
      <c r="J8347"/>
      <c r="K8347" s="118"/>
      <c r="L8347"/>
      <c r="M8347"/>
    </row>
    <row r="8348" spans="10:13" ht="14" x14ac:dyDescent="0.3">
      <c r="J8348"/>
      <c r="K8348" s="118"/>
      <c r="L8348"/>
      <c r="M8348"/>
    </row>
    <row r="8349" spans="10:13" ht="14" x14ac:dyDescent="0.3">
      <c r="J8349"/>
      <c r="K8349" s="118"/>
      <c r="L8349"/>
      <c r="M8349"/>
    </row>
    <row r="8350" spans="10:13" ht="14" x14ac:dyDescent="0.3">
      <c r="J8350"/>
      <c r="K8350" s="118"/>
      <c r="L8350"/>
      <c r="M8350"/>
    </row>
    <row r="8351" spans="10:13" ht="14" x14ac:dyDescent="0.3">
      <c r="J8351"/>
      <c r="K8351" s="118"/>
      <c r="L8351"/>
      <c r="M8351"/>
    </row>
    <row r="8352" spans="10:13" ht="14" x14ac:dyDescent="0.3">
      <c r="J8352"/>
      <c r="K8352" s="118"/>
      <c r="L8352"/>
      <c r="M8352"/>
    </row>
    <row r="8353" spans="10:13" ht="14" x14ac:dyDescent="0.3">
      <c r="J8353"/>
      <c r="K8353" s="118"/>
      <c r="L8353"/>
      <c r="M8353"/>
    </row>
    <row r="8354" spans="10:13" ht="14" x14ac:dyDescent="0.3">
      <c r="J8354"/>
      <c r="K8354" s="118"/>
      <c r="L8354"/>
      <c r="M8354"/>
    </row>
    <row r="8355" spans="10:13" ht="14" x14ac:dyDescent="0.3">
      <c r="J8355"/>
      <c r="K8355" s="118"/>
      <c r="L8355"/>
      <c r="M8355"/>
    </row>
    <row r="8356" spans="10:13" ht="14" x14ac:dyDescent="0.3">
      <c r="J8356"/>
      <c r="K8356" s="118"/>
      <c r="L8356"/>
      <c r="M8356"/>
    </row>
    <row r="8357" spans="10:13" ht="14" x14ac:dyDescent="0.3">
      <c r="J8357"/>
      <c r="K8357" s="118"/>
      <c r="L8357"/>
      <c r="M8357"/>
    </row>
    <row r="8358" spans="10:13" ht="14" x14ac:dyDescent="0.3">
      <c r="J8358"/>
      <c r="K8358" s="118"/>
      <c r="L8358"/>
      <c r="M8358"/>
    </row>
    <row r="8359" spans="10:13" ht="14" x14ac:dyDescent="0.3">
      <c r="J8359"/>
      <c r="K8359" s="118"/>
      <c r="L8359"/>
      <c r="M8359"/>
    </row>
    <row r="8360" spans="10:13" ht="14" x14ac:dyDescent="0.3">
      <c r="J8360"/>
      <c r="K8360" s="118"/>
      <c r="L8360"/>
      <c r="M8360"/>
    </row>
    <row r="8361" spans="10:13" ht="14" x14ac:dyDescent="0.3">
      <c r="J8361"/>
      <c r="K8361" s="118"/>
      <c r="L8361"/>
      <c r="M8361"/>
    </row>
    <row r="8362" spans="10:13" ht="14" x14ac:dyDescent="0.3">
      <c r="J8362"/>
      <c r="K8362" s="118"/>
      <c r="L8362"/>
      <c r="M8362"/>
    </row>
    <row r="8363" spans="10:13" ht="14" x14ac:dyDescent="0.3">
      <c r="J8363"/>
      <c r="K8363" s="118"/>
      <c r="L8363"/>
      <c r="M8363"/>
    </row>
    <row r="8364" spans="10:13" ht="14" x14ac:dyDescent="0.3">
      <c r="J8364"/>
      <c r="K8364" s="118"/>
      <c r="L8364"/>
      <c r="M8364"/>
    </row>
    <row r="8365" spans="10:13" ht="14" x14ac:dyDescent="0.3">
      <c r="J8365"/>
      <c r="K8365" s="118"/>
      <c r="L8365"/>
      <c r="M8365"/>
    </row>
    <row r="8366" spans="10:13" ht="14" x14ac:dyDescent="0.3">
      <c r="J8366"/>
      <c r="K8366" s="118"/>
      <c r="L8366"/>
      <c r="M8366"/>
    </row>
    <row r="8367" spans="10:13" ht="14" x14ac:dyDescent="0.3">
      <c r="J8367"/>
      <c r="K8367" s="118"/>
      <c r="L8367"/>
      <c r="M8367"/>
    </row>
    <row r="8368" spans="10:13" ht="14" x14ac:dyDescent="0.3">
      <c r="J8368"/>
      <c r="K8368" s="118"/>
      <c r="L8368"/>
      <c r="M8368"/>
    </row>
    <row r="8369" spans="10:13" ht="14" x14ac:dyDescent="0.3">
      <c r="J8369"/>
      <c r="K8369" s="118"/>
      <c r="L8369"/>
      <c r="M8369"/>
    </row>
    <row r="8370" spans="10:13" ht="14" x14ac:dyDescent="0.3">
      <c r="J8370"/>
      <c r="K8370" s="118"/>
      <c r="L8370"/>
      <c r="M8370"/>
    </row>
    <row r="8371" spans="10:13" ht="14" x14ac:dyDescent="0.3">
      <c r="J8371"/>
      <c r="K8371" s="118"/>
      <c r="L8371"/>
      <c r="M8371"/>
    </row>
    <row r="8372" spans="10:13" ht="14" x14ac:dyDescent="0.3">
      <c r="J8372"/>
      <c r="K8372" s="118"/>
      <c r="L8372"/>
      <c r="M8372"/>
    </row>
    <row r="8373" spans="10:13" ht="14" x14ac:dyDescent="0.3">
      <c r="J8373"/>
      <c r="K8373" s="118"/>
      <c r="L8373"/>
      <c r="M8373"/>
    </row>
    <row r="8374" spans="10:13" ht="14" x14ac:dyDescent="0.3">
      <c r="J8374"/>
      <c r="K8374" s="118"/>
      <c r="L8374"/>
      <c r="M8374"/>
    </row>
    <row r="8375" spans="10:13" ht="14" x14ac:dyDescent="0.3">
      <c r="J8375"/>
      <c r="K8375" s="118"/>
      <c r="L8375"/>
      <c r="M8375"/>
    </row>
    <row r="8376" spans="10:13" ht="14" x14ac:dyDescent="0.3">
      <c r="J8376"/>
      <c r="K8376" s="118"/>
      <c r="L8376"/>
      <c r="M8376"/>
    </row>
    <row r="8377" spans="10:13" ht="14" x14ac:dyDescent="0.3">
      <c r="J8377"/>
      <c r="K8377" s="118"/>
      <c r="L8377"/>
      <c r="M8377"/>
    </row>
    <row r="8378" spans="10:13" ht="14" x14ac:dyDescent="0.3">
      <c r="J8378"/>
      <c r="K8378" s="118"/>
      <c r="L8378"/>
      <c r="M8378"/>
    </row>
    <row r="8379" spans="10:13" ht="14" x14ac:dyDescent="0.3">
      <c r="J8379"/>
      <c r="K8379" s="118"/>
      <c r="L8379"/>
      <c r="M8379"/>
    </row>
    <row r="8380" spans="10:13" ht="14" x14ac:dyDescent="0.3">
      <c r="J8380"/>
      <c r="K8380" s="118"/>
      <c r="L8380"/>
      <c r="M8380"/>
    </row>
    <row r="8381" spans="10:13" ht="14" x14ac:dyDescent="0.3">
      <c r="J8381"/>
      <c r="K8381" s="118"/>
      <c r="L8381"/>
      <c r="M8381"/>
    </row>
    <row r="8382" spans="10:13" ht="14" x14ac:dyDescent="0.3">
      <c r="J8382"/>
      <c r="K8382" s="118"/>
      <c r="L8382"/>
      <c r="M8382"/>
    </row>
    <row r="8383" spans="10:13" ht="14" x14ac:dyDescent="0.3">
      <c r="J8383"/>
      <c r="K8383" s="118"/>
      <c r="L8383"/>
      <c r="M8383"/>
    </row>
    <row r="8384" spans="10:13" ht="14" x14ac:dyDescent="0.3">
      <c r="J8384"/>
      <c r="K8384" s="118"/>
      <c r="L8384"/>
      <c r="M8384"/>
    </row>
    <row r="8385" spans="10:13" ht="14" x14ac:dyDescent="0.3">
      <c r="J8385"/>
      <c r="K8385" s="118"/>
      <c r="L8385"/>
      <c r="M8385"/>
    </row>
    <row r="8386" spans="10:13" ht="14" x14ac:dyDescent="0.3">
      <c r="J8386"/>
      <c r="K8386" s="118"/>
      <c r="L8386"/>
      <c r="M8386"/>
    </row>
    <row r="8387" spans="10:13" ht="14" x14ac:dyDescent="0.3">
      <c r="J8387"/>
      <c r="K8387" s="118"/>
      <c r="L8387"/>
      <c r="M8387"/>
    </row>
    <row r="8388" spans="10:13" ht="14" x14ac:dyDescent="0.3">
      <c r="J8388"/>
      <c r="K8388" s="118"/>
      <c r="L8388"/>
      <c r="M8388"/>
    </row>
    <row r="8389" spans="10:13" ht="14" x14ac:dyDescent="0.3">
      <c r="J8389"/>
      <c r="K8389" s="118"/>
      <c r="L8389"/>
      <c r="M8389"/>
    </row>
    <row r="8390" spans="10:13" ht="14" x14ac:dyDescent="0.3">
      <c r="J8390"/>
      <c r="K8390" s="118"/>
      <c r="L8390"/>
      <c r="M8390"/>
    </row>
    <row r="8391" spans="10:13" ht="14" x14ac:dyDescent="0.3">
      <c r="J8391"/>
      <c r="K8391" s="118"/>
      <c r="L8391"/>
      <c r="M8391"/>
    </row>
    <row r="8392" spans="10:13" ht="14" x14ac:dyDescent="0.3">
      <c r="J8392"/>
      <c r="K8392" s="118"/>
      <c r="L8392"/>
      <c r="M8392"/>
    </row>
    <row r="8393" spans="10:13" ht="14" x14ac:dyDescent="0.3">
      <c r="J8393"/>
      <c r="K8393" s="118"/>
      <c r="L8393"/>
      <c r="M8393"/>
    </row>
    <row r="8394" spans="10:13" ht="14" x14ac:dyDescent="0.3">
      <c r="J8394"/>
      <c r="K8394" s="118"/>
      <c r="L8394"/>
      <c r="M8394"/>
    </row>
    <row r="8395" spans="10:13" ht="14" x14ac:dyDescent="0.3">
      <c r="J8395"/>
      <c r="K8395" s="118"/>
      <c r="L8395"/>
      <c r="M8395"/>
    </row>
    <row r="8396" spans="10:13" ht="14" x14ac:dyDescent="0.3">
      <c r="J8396"/>
      <c r="K8396" s="118"/>
      <c r="L8396"/>
      <c r="M8396"/>
    </row>
    <row r="8397" spans="10:13" ht="14" x14ac:dyDescent="0.3">
      <c r="J8397"/>
      <c r="K8397" s="118"/>
      <c r="L8397"/>
      <c r="M8397"/>
    </row>
    <row r="8398" spans="10:13" ht="14" x14ac:dyDescent="0.3">
      <c r="J8398"/>
      <c r="K8398" s="118"/>
      <c r="L8398"/>
      <c r="M8398"/>
    </row>
    <row r="8399" spans="10:13" ht="14" x14ac:dyDescent="0.3">
      <c r="J8399"/>
      <c r="K8399" s="118"/>
      <c r="L8399"/>
      <c r="M8399"/>
    </row>
    <row r="8400" spans="10:13" ht="14" x14ac:dyDescent="0.3">
      <c r="J8400"/>
      <c r="K8400" s="118"/>
      <c r="L8400"/>
      <c r="M8400"/>
    </row>
    <row r="8401" spans="10:13" ht="14" x14ac:dyDescent="0.3">
      <c r="J8401"/>
      <c r="K8401" s="118"/>
      <c r="L8401"/>
      <c r="M8401"/>
    </row>
    <row r="8402" spans="10:13" ht="14" x14ac:dyDescent="0.3">
      <c r="J8402"/>
      <c r="K8402" s="118"/>
      <c r="L8402"/>
      <c r="M8402"/>
    </row>
    <row r="8403" spans="10:13" ht="14" x14ac:dyDescent="0.3">
      <c r="J8403"/>
      <c r="K8403" s="118"/>
      <c r="L8403"/>
      <c r="M8403"/>
    </row>
    <row r="8404" spans="10:13" ht="14" x14ac:dyDescent="0.3">
      <c r="J8404"/>
      <c r="K8404" s="118"/>
      <c r="L8404"/>
      <c r="M8404"/>
    </row>
    <row r="8405" spans="10:13" ht="14" x14ac:dyDescent="0.3">
      <c r="J8405"/>
      <c r="K8405" s="118"/>
      <c r="L8405"/>
      <c r="M8405"/>
    </row>
    <row r="8406" spans="10:13" ht="14" x14ac:dyDescent="0.3">
      <c r="J8406"/>
      <c r="K8406" s="118"/>
      <c r="L8406"/>
      <c r="M8406"/>
    </row>
    <row r="8407" spans="10:13" ht="14" x14ac:dyDescent="0.3">
      <c r="J8407"/>
      <c r="K8407" s="118"/>
      <c r="L8407"/>
      <c r="M8407"/>
    </row>
    <row r="8408" spans="10:13" ht="14" x14ac:dyDescent="0.3">
      <c r="J8408"/>
      <c r="K8408" s="118"/>
      <c r="L8408"/>
      <c r="M8408"/>
    </row>
    <row r="8409" spans="10:13" ht="14" x14ac:dyDescent="0.3">
      <c r="J8409"/>
      <c r="K8409" s="118"/>
      <c r="L8409"/>
      <c r="M8409"/>
    </row>
    <row r="8410" spans="10:13" ht="14" x14ac:dyDescent="0.3">
      <c r="J8410"/>
      <c r="K8410" s="118"/>
      <c r="L8410"/>
      <c r="M8410"/>
    </row>
    <row r="8411" spans="10:13" ht="14" x14ac:dyDescent="0.3">
      <c r="J8411"/>
      <c r="K8411" s="118"/>
      <c r="L8411"/>
      <c r="M8411"/>
    </row>
    <row r="8412" spans="10:13" ht="14" x14ac:dyDescent="0.3">
      <c r="J8412"/>
      <c r="K8412" s="118"/>
      <c r="L8412"/>
      <c r="M8412"/>
    </row>
    <row r="8413" spans="10:13" ht="14" x14ac:dyDescent="0.3">
      <c r="J8413"/>
      <c r="K8413" s="118"/>
      <c r="L8413"/>
      <c r="M8413"/>
    </row>
    <row r="8414" spans="10:13" ht="14" x14ac:dyDescent="0.3">
      <c r="J8414"/>
      <c r="K8414" s="118"/>
      <c r="L8414"/>
      <c r="M8414"/>
    </row>
    <row r="8415" spans="10:13" ht="14" x14ac:dyDescent="0.3">
      <c r="J8415"/>
      <c r="K8415" s="118"/>
      <c r="L8415"/>
      <c r="M8415"/>
    </row>
    <row r="8416" spans="10:13" ht="14" x14ac:dyDescent="0.3">
      <c r="J8416"/>
      <c r="K8416" s="118"/>
      <c r="L8416"/>
      <c r="M8416"/>
    </row>
    <row r="8417" spans="10:13" ht="14" x14ac:dyDescent="0.3">
      <c r="J8417"/>
      <c r="K8417" s="118"/>
      <c r="L8417"/>
      <c r="M8417"/>
    </row>
    <row r="8418" spans="10:13" ht="14" x14ac:dyDescent="0.3">
      <c r="J8418"/>
      <c r="K8418" s="118"/>
      <c r="L8418"/>
      <c r="M8418"/>
    </row>
    <row r="8419" spans="10:13" ht="14" x14ac:dyDescent="0.3">
      <c r="J8419"/>
      <c r="K8419" s="118"/>
      <c r="L8419"/>
      <c r="M8419"/>
    </row>
    <row r="8420" spans="10:13" ht="14" x14ac:dyDescent="0.3">
      <c r="J8420"/>
      <c r="K8420" s="118"/>
      <c r="L8420"/>
      <c r="M8420"/>
    </row>
    <row r="8421" spans="10:13" ht="14" x14ac:dyDescent="0.3">
      <c r="J8421"/>
      <c r="K8421" s="118"/>
      <c r="L8421"/>
      <c r="M8421"/>
    </row>
    <row r="8422" spans="10:13" ht="14" x14ac:dyDescent="0.3">
      <c r="J8422"/>
      <c r="K8422" s="118"/>
      <c r="L8422"/>
      <c r="M8422"/>
    </row>
    <row r="8423" spans="10:13" ht="14" x14ac:dyDescent="0.3">
      <c r="J8423"/>
      <c r="K8423" s="118"/>
      <c r="L8423"/>
      <c r="M8423"/>
    </row>
    <row r="8424" spans="10:13" ht="14" x14ac:dyDescent="0.3">
      <c r="J8424"/>
      <c r="K8424" s="118"/>
      <c r="L8424"/>
      <c r="M8424"/>
    </row>
    <row r="8425" spans="10:13" ht="14" x14ac:dyDescent="0.3">
      <c r="J8425"/>
      <c r="K8425" s="118"/>
      <c r="L8425"/>
      <c r="M8425"/>
    </row>
    <row r="8426" spans="10:13" ht="14" x14ac:dyDescent="0.3">
      <c r="J8426"/>
      <c r="K8426" s="118"/>
      <c r="L8426"/>
      <c r="M8426"/>
    </row>
    <row r="8427" spans="10:13" ht="14" x14ac:dyDescent="0.3">
      <c r="J8427"/>
      <c r="K8427" s="118"/>
      <c r="L8427"/>
      <c r="M8427"/>
    </row>
    <row r="8428" spans="10:13" ht="14" x14ac:dyDescent="0.3">
      <c r="J8428"/>
      <c r="K8428" s="118"/>
      <c r="L8428"/>
      <c r="M8428"/>
    </row>
    <row r="8429" spans="10:13" ht="14" x14ac:dyDescent="0.3">
      <c r="J8429"/>
      <c r="K8429" s="118"/>
      <c r="L8429"/>
      <c r="M8429"/>
    </row>
    <row r="8430" spans="10:13" ht="14" x14ac:dyDescent="0.3">
      <c r="J8430"/>
      <c r="K8430" s="118"/>
      <c r="L8430"/>
      <c r="M8430"/>
    </row>
    <row r="8431" spans="10:13" ht="14" x14ac:dyDescent="0.3">
      <c r="J8431"/>
      <c r="K8431" s="118"/>
      <c r="L8431"/>
      <c r="M8431"/>
    </row>
    <row r="8432" spans="10:13" ht="14" x14ac:dyDescent="0.3">
      <c r="J8432"/>
      <c r="K8432" s="118"/>
      <c r="L8432"/>
      <c r="M8432"/>
    </row>
    <row r="8433" spans="10:13" ht="14" x14ac:dyDescent="0.3">
      <c r="J8433"/>
      <c r="K8433" s="118"/>
      <c r="L8433"/>
      <c r="M8433"/>
    </row>
    <row r="8434" spans="10:13" ht="14" x14ac:dyDescent="0.3">
      <c r="J8434"/>
      <c r="K8434" s="118"/>
      <c r="L8434"/>
      <c r="M8434"/>
    </row>
    <row r="8435" spans="10:13" ht="14" x14ac:dyDescent="0.3">
      <c r="J8435"/>
      <c r="K8435" s="118"/>
      <c r="L8435"/>
      <c r="M8435"/>
    </row>
    <row r="8436" spans="10:13" ht="14" x14ac:dyDescent="0.3">
      <c r="J8436"/>
      <c r="K8436" s="118"/>
      <c r="L8436"/>
      <c r="M8436"/>
    </row>
    <row r="8437" spans="10:13" ht="14" x14ac:dyDescent="0.3">
      <c r="J8437"/>
      <c r="K8437" s="118"/>
      <c r="L8437"/>
      <c r="M8437"/>
    </row>
    <row r="8438" spans="10:13" ht="14" x14ac:dyDescent="0.3">
      <c r="J8438"/>
      <c r="K8438" s="118"/>
      <c r="L8438"/>
      <c r="M8438"/>
    </row>
    <row r="8439" spans="10:13" ht="14" x14ac:dyDescent="0.3">
      <c r="J8439"/>
      <c r="K8439" s="118"/>
      <c r="L8439"/>
      <c r="M8439"/>
    </row>
    <row r="8440" spans="10:13" ht="14" x14ac:dyDescent="0.3">
      <c r="J8440"/>
      <c r="K8440" s="118"/>
      <c r="L8440"/>
      <c r="M8440"/>
    </row>
    <row r="8441" spans="10:13" ht="14" x14ac:dyDescent="0.3">
      <c r="J8441"/>
      <c r="K8441" s="118"/>
      <c r="L8441"/>
      <c r="M8441"/>
    </row>
    <row r="8442" spans="10:13" ht="14" x14ac:dyDescent="0.3">
      <c r="J8442"/>
      <c r="K8442" s="118"/>
      <c r="L8442"/>
      <c r="M8442"/>
    </row>
    <row r="8443" spans="10:13" ht="14" x14ac:dyDescent="0.3">
      <c r="J8443"/>
      <c r="K8443" s="118"/>
      <c r="L8443"/>
      <c r="M8443"/>
    </row>
    <row r="8444" spans="10:13" ht="14" x14ac:dyDescent="0.3">
      <c r="J8444"/>
      <c r="K8444" s="118"/>
      <c r="L8444"/>
      <c r="M8444"/>
    </row>
    <row r="8445" spans="10:13" ht="14" x14ac:dyDescent="0.3">
      <c r="J8445"/>
      <c r="K8445" s="118"/>
      <c r="L8445"/>
      <c r="M8445"/>
    </row>
    <row r="8446" spans="10:13" ht="14" x14ac:dyDescent="0.3">
      <c r="J8446"/>
      <c r="K8446" s="118"/>
      <c r="L8446"/>
      <c r="M8446"/>
    </row>
    <row r="8447" spans="10:13" ht="14" x14ac:dyDescent="0.3">
      <c r="J8447"/>
      <c r="K8447" s="118"/>
      <c r="L8447"/>
      <c r="M8447"/>
    </row>
    <row r="8448" spans="10:13" ht="14" x14ac:dyDescent="0.3">
      <c r="J8448"/>
      <c r="K8448" s="118"/>
      <c r="L8448"/>
      <c r="M8448"/>
    </row>
    <row r="8449" spans="10:13" ht="14" x14ac:dyDescent="0.3">
      <c r="J8449"/>
      <c r="K8449" s="118"/>
      <c r="L8449"/>
      <c r="M8449"/>
    </row>
    <row r="8450" spans="10:13" ht="14" x14ac:dyDescent="0.3">
      <c r="J8450"/>
      <c r="K8450" s="118"/>
      <c r="L8450"/>
      <c r="M8450"/>
    </row>
    <row r="8451" spans="10:13" ht="14" x14ac:dyDescent="0.3">
      <c r="J8451"/>
      <c r="K8451" s="118"/>
      <c r="L8451"/>
      <c r="M8451"/>
    </row>
    <row r="8452" spans="10:13" ht="14" x14ac:dyDescent="0.3">
      <c r="J8452"/>
      <c r="K8452" s="118"/>
      <c r="L8452"/>
      <c r="M8452"/>
    </row>
    <row r="8453" spans="10:13" ht="14" x14ac:dyDescent="0.3">
      <c r="J8453"/>
      <c r="K8453" s="118"/>
      <c r="L8453"/>
      <c r="M8453"/>
    </row>
    <row r="8454" spans="10:13" ht="14" x14ac:dyDescent="0.3">
      <c r="J8454"/>
      <c r="K8454" s="118"/>
      <c r="L8454"/>
      <c r="M8454"/>
    </row>
    <row r="8455" spans="10:13" ht="14" x14ac:dyDescent="0.3">
      <c r="J8455"/>
      <c r="K8455" s="118"/>
      <c r="L8455"/>
      <c r="M8455"/>
    </row>
    <row r="8456" spans="10:13" ht="14" x14ac:dyDescent="0.3">
      <c r="J8456"/>
      <c r="K8456" s="118"/>
      <c r="L8456"/>
      <c r="M8456"/>
    </row>
    <row r="8457" spans="10:13" ht="14" x14ac:dyDescent="0.3">
      <c r="J8457"/>
      <c r="K8457" s="118"/>
      <c r="L8457"/>
      <c r="M8457"/>
    </row>
    <row r="8458" spans="10:13" ht="14" x14ac:dyDescent="0.3">
      <c r="J8458"/>
      <c r="K8458" s="118"/>
      <c r="L8458"/>
      <c r="M8458"/>
    </row>
    <row r="8459" spans="10:13" ht="14" x14ac:dyDescent="0.3">
      <c r="J8459"/>
      <c r="K8459" s="118"/>
      <c r="L8459"/>
      <c r="M8459"/>
    </row>
    <row r="8460" spans="10:13" ht="14" x14ac:dyDescent="0.3">
      <c r="J8460"/>
      <c r="K8460" s="118"/>
      <c r="L8460"/>
      <c r="M8460"/>
    </row>
    <row r="8461" spans="10:13" ht="14" x14ac:dyDescent="0.3">
      <c r="J8461"/>
      <c r="K8461" s="118"/>
      <c r="L8461"/>
      <c r="M8461"/>
    </row>
    <row r="8462" spans="10:13" ht="14" x14ac:dyDescent="0.3">
      <c r="J8462"/>
      <c r="K8462" s="118"/>
      <c r="L8462"/>
      <c r="M8462"/>
    </row>
    <row r="8463" spans="10:13" ht="14" x14ac:dyDescent="0.3">
      <c r="J8463"/>
      <c r="K8463" s="118"/>
      <c r="L8463"/>
      <c r="M8463"/>
    </row>
    <row r="8464" spans="10:13" ht="14" x14ac:dyDescent="0.3">
      <c r="J8464"/>
      <c r="K8464" s="118"/>
      <c r="L8464"/>
      <c r="M8464"/>
    </row>
    <row r="8465" spans="10:13" ht="14" x14ac:dyDescent="0.3">
      <c r="J8465"/>
      <c r="K8465" s="118"/>
      <c r="L8465"/>
      <c r="M8465"/>
    </row>
    <row r="8466" spans="10:13" ht="14" x14ac:dyDescent="0.3">
      <c r="J8466"/>
      <c r="K8466" s="118"/>
      <c r="L8466"/>
      <c r="M8466"/>
    </row>
    <row r="8467" spans="10:13" ht="14" x14ac:dyDescent="0.3">
      <c r="J8467"/>
      <c r="K8467" s="118"/>
      <c r="L8467"/>
      <c r="M8467"/>
    </row>
    <row r="8468" spans="10:13" ht="14" x14ac:dyDescent="0.3">
      <c r="J8468"/>
      <c r="K8468" s="118"/>
      <c r="L8468"/>
      <c r="M8468"/>
    </row>
    <row r="8469" spans="10:13" ht="14" x14ac:dyDescent="0.3">
      <c r="J8469"/>
      <c r="K8469" s="118"/>
      <c r="L8469"/>
      <c r="M8469"/>
    </row>
    <row r="8470" spans="10:13" ht="14" x14ac:dyDescent="0.3">
      <c r="J8470"/>
      <c r="K8470" s="118"/>
      <c r="L8470"/>
      <c r="M8470"/>
    </row>
    <row r="8471" spans="10:13" ht="14" x14ac:dyDescent="0.3">
      <c r="J8471"/>
      <c r="K8471" s="118"/>
      <c r="L8471"/>
      <c r="M8471"/>
    </row>
    <row r="8472" spans="10:13" ht="14" x14ac:dyDescent="0.3">
      <c r="J8472"/>
      <c r="K8472" s="118"/>
      <c r="L8472"/>
      <c r="M8472"/>
    </row>
    <row r="8473" spans="10:13" ht="14" x14ac:dyDescent="0.3">
      <c r="J8473"/>
      <c r="K8473" s="118"/>
      <c r="L8473"/>
      <c r="M8473"/>
    </row>
    <row r="8474" spans="10:13" ht="14" x14ac:dyDescent="0.3">
      <c r="J8474"/>
      <c r="K8474" s="118"/>
      <c r="L8474"/>
      <c r="M8474"/>
    </row>
    <row r="8475" spans="10:13" ht="14" x14ac:dyDescent="0.3">
      <c r="J8475"/>
      <c r="K8475" s="118"/>
      <c r="L8475"/>
      <c r="M8475"/>
    </row>
    <row r="8476" spans="10:13" ht="14" x14ac:dyDescent="0.3">
      <c r="J8476"/>
      <c r="K8476" s="118"/>
      <c r="L8476"/>
      <c r="M8476"/>
    </row>
    <row r="8477" spans="10:13" ht="14" x14ac:dyDescent="0.3">
      <c r="J8477"/>
      <c r="K8477" s="118"/>
      <c r="L8477"/>
      <c r="M8477"/>
    </row>
    <row r="8478" spans="10:13" ht="14" x14ac:dyDescent="0.3">
      <c r="J8478"/>
      <c r="K8478" s="118"/>
      <c r="L8478"/>
      <c r="M8478"/>
    </row>
    <row r="8479" spans="10:13" ht="14" x14ac:dyDescent="0.3">
      <c r="J8479"/>
      <c r="K8479" s="118"/>
      <c r="L8479"/>
      <c r="M8479"/>
    </row>
    <row r="8480" spans="10:13" ht="14" x14ac:dyDescent="0.3">
      <c r="J8480"/>
      <c r="K8480" s="118"/>
      <c r="L8480"/>
      <c r="M8480"/>
    </row>
    <row r="8481" spans="10:13" ht="14" x14ac:dyDescent="0.3">
      <c r="J8481"/>
      <c r="K8481" s="118"/>
      <c r="L8481"/>
      <c r="M8481"/>
    </row>
    <row r="8482" spans="10:13" ht="14" x14ac:dyDescent="0.3">
      <c r="J8482"/>
      <c r="K8482" s="118"/>
      <c r="L8482"/>
      <c r="M8482"/>
    </row>
    <row r="8483" spans="10:13" ht="14" x14ac:dyDescent="0.3">
      <c r="J8483"/>
      <c r="K8483" s="118"/>
      <c r="L8483"/>
      <c r="M8483"/>
    </row>
    <row r="8484" spans="10:13" ht="14" x14ac:dyDescent="0.3">
      <c r="J8484"/>
      <c r="K8484" s="118"/>
      <c r="L8484"/>
      <c r="M8484"/>
    </row>
    <row r="8485" spans="10:13" ht="14" x14ac:dyDescent="0.3">
      <c r="J8485"/>
      <c r="K8485" s="118"/>
      <c r="L8485"/>
      <c r="M8485"/>
    </row>
    <row r="8486" spans="10:13" ht="14" x14ac:dyDescent="0.3">
      <c r="J8486"/>
      <c r="K8486" s="118"/>
      <c r="L8486"/>
      <c r="M8486"/>
    </row>
    <row r="8487" spans="10:13" ht="14" x14ac:dyDescent="0.3">
      <c r="J8487"/>
      <c r="K8487" s="118"/>
      <c r="L8487"/>
      <c r="M8487"/>
    </row>
    <row r="8488" spans="10:13" ht="14" x14ac:dyDescent="0.3">
      <c r="J8488"/>
      <c r="K8488" s="118"/>
      <c r="L8488"/>
      <c r="M8488"/>
    </row>
    <row r="8489" spans="10:13" ht="14" x14ac:dyDescent="0.3">
      <c r="J8489"/>
      <c r="K8489" s="118"/>
      <c r="L8489"/>
      <c r="M8489"/>
    </row>
    <row r="8490" spans="10:13" ht="14" x14ac:dyDescent="0.3">
      <c r="J8490"/>
      <c r="K8490" s="118"/>
      <c r="L8490"/>
      <c r="M8490"/>
    </row>
    <row r="8491" spans="10:13" ht="14" x14ac:dyDescent="0.3">
      <c r="J8491"/>
      <c r="K8491" s="118"/>
      <c r="L8491"/>
      <c r="M8491"/>
    </row>
    <row r="8492" spans="10:13" ht="14" x14ac:dyDescent="0.3">
      <c r="J8492"/>
      <c r="K8492" s="118"/>
      <c r="L8492"/>
      <c r="M8492"/>
    </row>
    <row r="8493" spans="10:13" ht="14" x14ac:dyDescent="0.3">
      <c r="J8493"/>
      <c r="K8493" s="118"/>
      <c r="L8493"/>
      <c r="M8493"/>
    </row>
    <row r="8494" spans="10:13" ht="14" x14ac:dyDescent="0.3">
      <c r="J8494"/>
      <c r="K8494" s="118"/>
      <c r="L8494"/>
      <c r="M8494"/>
    </row>
    <row r="8495" spans="10:13" ht="14" x14ac:dyDescent="0.3">
      <c r="J8495"/>
      <c r="K8495" s="118"/>
      <c r="L8495"/>
      <c r="M8495"/>
    </row>
    <row r="8496" spans="10:13" ht="14" x14ac:dyDescent="0.3">
      <c r="J8496"/>
      <c r="K8496" s="118"/>
      <c r="L8496"/>
      <c r="M8496"/>
    </row>
    <row r="8497" spans="10:13" ht="14" x14ac:dyDescent="0.3">
      <c r="J8497"/>
      <c r="K8497" s="118"/>
      <c r="L8497"/>
      <c r="M8497"/>
    </row>
    <row r="8498" spans="10:13" ht="14" x14ac:dyDescent="0.3">
      <c r="J8498"/>
      <c r="K8498" s="118"/>
      <c r="L8498"/>
      <c r="M8498"/>
    </row>
    <row r="8499" spans="10:13" ht="14" x14ac:dyDescent="0.3">
      <c r="J8499"/>
      <c r="K8499" s="118"/>
      <c r="L8499"/>
      <c r="M8499"/>
    </row>
    <row r="8500" spans="10:13" ht="14" x14ac:dyDescent="0.3">
      <c r="J8500"/>
      <c r="K8500" s="118"/>
      <c r="L8500"/>
      <c r="M8500"/>
    </row>
    <row r="8501" spans="10:13" ht="14" x14ac:dyDescent="0.3">
      <c r="J8501"/>
      <c r="K8501" s="118"/>
      <c r="L8501"/>
      <c r="M8501"/>
    </row>
    <row r="8502" spans="10:13" ht="14" x14ac:dyDescent="0.3">
      <c r="J8502"/>
      <c r="K8502" s="118"/>
      <c r="L8502"/>
      <c r="M8502"/>
    </row>
    <row r="8503" spans="10:13" ht="14" x14ac:dyDescent="0.3">
      <c r="J8503"/>
      <c r="K8503" s="118"/>
      <c r="L8503"/>
      <c r="M8503"/>
    </row>
    <row r="8504" spans="10:13" ht="14" x14ac:dyDescent="0.3">
      <c r="J8504"/>
      <c r="K8504" s="118"/>
      <c r="L8504"/>
      <c r="M8504"/>
    </row>
    <row r="8505" spans="10:13" ht="14" x14ac:dyDescent="0.3">
      <c r="J8505"/>
      <c r="K8505" s="118"/>
      <c r="L8505"/>
      <c r="M8505"/>
    </row>
    <row r="8506" spans="10:13" ht="14" x14ac:dyDescent="0.3">
      <c r="J8506"/>
      <c r="K8506" s="118"/>
      <c r="L8506"/>
      <c r="M8506"/>
    </row>
    <row r="8507" spans="10:13" ht="14" x14ac:dyDescent="0.3">
      <c r="J8507"/>
      <c r="K8507" s="118"/>
      <c r="L8507"/>
      <c r="M8507"/>
    </row>
    <row r="8508" spans="10:13" ht="14" x14ac:dyDescent="0.3">
      <c r="J8508"/>
      <c r="K8508" s="118"/>
      <c r="L8508"/>
      <c r="M8508"/>
    </row>
    <row r="8509" spans="10:13" ht="14" x14ac:dyDescent="0.3">
      <c r="J8509"/>
      <c r="K8509" s="118"/>
      <c r="L8509"/>
      <c r="M8509"/>
    </row>
    <row r="8510" spans="10:13" ht="14" x14ac:dyDescent="0.3">
      <c r="J8510"/>
      <c r="K8510" s="118"/>
      <c r="L8510"/>
      <c r="M8510"/>
    </row>
    <row r="8511" spans="10:13" ht="14" x14ac:dyDescent="0.3">
      <c r="J8511"/>
      <c r="K8511" s="118"/>
      <c r="L8511"/>
      <c r="M8511"/>
    </row>
    <row r="8512" spans="10:13" ht="14" x14ac:dyDescent="0.3">
      <c r="J8512"/>
      <c r="K8512" s="118"/>
      <c r="L8512"/>
      <c r="M8512"/>
    </row>
    <row r="8513" spans="10:13" ht="14" x14ac:dyDescent="0.3">
      <c r="J8513"/>
      <c r="K8513" s="118"/>
      <c r="L8513"/>
      <c r="M8513"/>
    </row>
    <row r="8514" spans="10:13" ht="14" x14ac:dyDescent="0.3">
      <c r="J8514"/>
      <c r="K8514" s="118"/>
      <c r="L8514"/>
      <c r="M8514"/>
    </row>
    <row r="8515" spans="10:13" ht="14" x14ac:dyDescent="0.3">
      <c r="J8515"/>
      <c r="K8515" s="118"/>
      <c r="L8515"/>
      <c r="M8515"/>
    </row>
    <row r="8516" spans="10:13" ht="14" x14ac:dyDescent="0.3">
      <c r="J8516"/>
      <c r="K8516" s="118"/>
      <c r="L8516"/>
      <c r="M8516"/>
    </row>
    <row r="8517" spans="10:13" ht="14" x14ac:dyDescent="0.3">
      <c r="J8517"/>
      <c r="K8517" s="118"/>
      <c r="L8517"/>
      <c r="M8517"/>
    </row>
    <row r="8518" spans="10:13" ht="14" x14ac:dyDescent="0.3">
      <c r="J8518"/>
      <c r="K8518" s="118"/>
      <c r="L8518"/>
      <c r="M8518"/>
    </row>
    <row r="8519" spans="10:13" ht="14" x14ac:dyDescent="0.3">
      <c r="J8519"/>
      <c r="K8519" s="118"/>
      <c r="L8519"/>
      <c r="M8519"/>
    </row>
    <row r="8520" spans="10:13" ht="14" x14ac:dyDescent="0.3">
      <c r="J8520"/>
      <c r="K8520" s="118"/>
      <c r="L8520"/>
      <c r="M8520"/>
    </row>
    <row r="8521" spans="10:13" ht="14" x14ac:dyDescent="0.3">
      <c r="J8521"/>
      <c r="K8521" s="118"/>
      <c r="L8521"/>
      <c r="M8521"/>
    </row>
    <row r="8522" spans="10:13" ht="14" x14ac:dyDescent="0.3">
      <c r="J8522"/>
      <c r="K8522" s="118"/>
      <c r="L8522"/>
      <c r="M8522"/>
    </row>
    <row r="8523" spans="10:13" ht="14" x14ac:dyDescent="0.3">
      <c r="J8523"/>
      <c r="K8523" s="118"/>
      <c r="L8523"/>
      <c r="M8523"/>
    </row>
    <row r="8524" spans="10:13" ht="14" x14ac:dyDescent="0.3">
      <c r="J8524"/>
      <c r="K8524" s="118"/>
      <c r="L8524"/>
      <c r="M8524"/>
    </row>
    <row r="8525" spans="10:13" ht="14" x14ac:dyDescent="0.3">
      <c r="J8525"/>
      <c r="K8525" s="118"/>
      <c r="L8525"/>
      <c r="M8525"/>
    </row>
    <row r="8526" spans="10:13" ht="14" x14ac:dyDescent="0.3">
      <c r="J8526"/>
      <c r="K8526" s="118"/>
      <c r="L8526"/>
      <c r="M8526"/>
    </row>
    <row r="8527" spans="10:13" ht="14" x14ac:dyDescent="0.3">
      <c r="J8527"/>
      <c r="K8527" s="118"/>
      <c r="L8527"/>
      <c r="M8527"/>
    </row>
    <row r="8528" spans="10:13" ht="14" x14ac:dyDescent="0.3">
      <c r="J8528"/>
      <c r="K8528" s="118"/>
      <c r="L8528"/>
      <c r="M8528"/>
    </row>
    <row r="8529" spans="10:13" ht="14" x14ac:dyDescent="0.3">
      <c r="J8529"/>
      <c r="K8529" s="118"/>
      <c r="L8529"/>
      <c r="M8529"/>
    </row>
    <row r="8530" spans="10:13" ht="14" x14ac:dyDescent="0.3">
      <c r="J8530"/>
      <c r="K8530" s="118"/>
      <c r="L8530"/>
      <c r="M8530"/>
    </row>
    <row r="8531" spans="10:13" ht="14" x14ac:dyDescent="0.3">
      <c r="J8531"/>
      <c r="K8531" s="118"/>
      <c r="L8531"/>
      <c r="M8531"/>
    </row>
    <row r="8532" spans="10:13" ht="14" x14ac:dyDescent="0.3">
      <c r="J8532"/>
      <c r="K8532" s="118"/>
      <c r="L8532"/>
      <c r="M8532"/>
    </row>
    <row r="8533" spans="10:13" ht="14" x14ac:dyDescent="0.3">
      <c r="J8533"/>
      <c r="K8533" s="118"/>
      <c r="L8533"/>
      <c r="M8533"/>
    </row>
    <row r="8534" spans="10:13" ht="14" x14ac:dyDescent="0.3">
      <c r="J8534"/>
      <c r="K8534" s="118"/>
      <c r="L8534"/>
      <c r="M8534"/>
    </row>
    <row r="8535" spans="10:13" ht="14" x14ac:dyDescent="0.3">
      <c r="J8535"/>
      <c r="K8535" s="118"/>
      <c r="L8535"/>
      <c r="M8535"/>
    </row>
    <row r="8536" spans="10:13" ht="14" x14ac:dyDescent="0.3">
      <c r="J8536"/>
      <c r="K8536" s="118"/>
      <c r="L8536"/>
      <c r="M8536"/>
    </row>
    <row r="8537" spans="10:13" ht="14" x14ac:dyDescent="0.3">
      <c r="J8537"/>
      <c r="K8537" s="118"/>
      <c r="L8537"/>
      <c r="M8537"/>
    </row>
    <row r="8538" spans="10:13" ht="14" x14ac:dyDescent="0.3">
      <c r="J8538"/>
      <c r="K8538" s="118"/>
      <c r="L8538"/>
      <c r="M8538"/>
    </row>
    <row r="8539" spans="10:13" ht="14" x14ac:dyDescent="0.3">
      <c r="J8539"/>
      <c r="K8539" s="118"/>
      <c r="L8539"/>
      <c r="M8539"/>
    </row>
    <row r="8540" spans="10:13" ht="14" x14ac:dyDescent="0.3">
      <c r="J8540"/>
      <c r="K8540" s="118"/>
      <c r="L8540"/>
      <c r="M8540"/>
    </row>
    <row r="8541" spans="10:13" ht="14" x14ac:dyDescent="0.3">
      <c r="J8541"/>
      <c r="K8541" s="118"/>
      <c r="L8541"/>
      <c r="M8541"/>
    </row>
    <row r="8542" spans="10:13" ht="14" x14ac:dyDescent="0.3">
      <c r="J8542"/>
      <c r="K8542" s="118"/>
      <c r="L8542"/>
      <c r="M8542"/>
    </row>
    <row r="8543" spans="10:13" ht="14" x14ac:dyDescent="0.3">
      <c r="J8543"/>
      <c r="K8543" s="118"/>
      <c r="L8543"/>
      <c r="M8543"/>
    </row>
    <row r="8544" spans="10:13" ht="14" x14ac:dyDescent="0.3">
      <c r="J8544"/>
      <c r="K8544" s="118"/>
      <c r="L8544"/>
      <c r="M8544"/>
    </row>
    <row r="8545" spans="10:13" ht="14" x14ac:dyDescent="0.3">
      <c r="J8545"/>
      <c r="K8545" s="118"/>
      <c r="L8545"/>
      <c r="M8545"/>
    </row>
    <row r="8546" spans="10:13" ht="14" x14ac:dyDescent="0.3">
      <c r="J8546"/>
      <c r="K8546" s="118"/>
      <c r="L8546"/>
      <c r="M8546"/>
    </row>
    <row r="8547" spans="10:13" ht="14" x14ac:dyDescent="0.3">
      <c r="J8547"/>
      <c r="K8547" s="118"/>
      <c r="L8547"/>
      <c r="M8547"/>
    </row>
    <row r="8548" spans="10:13" ht="14" x14ac:dyDescent="0.3">
      <c r="J8548"/>
      <c r="K8548" s="118"/>
      <c r="L8548"/>
      <c r="M8548"/>
    </row>
    <row r="8549" spans="10:13" ht="14" x14ac:dyDescent="0.3">
      <c r="J8549"/>
      <c r="K8549" s="118"/>
      <c r="L8549"/>
      <c r="M8549"/>
    </row>
    <row r="8550" spans="10:13" ht="14" x14ac:dyDescent="0.3">
      <c r="J8550"/>
      <c r="K8550" s="118"/>
      <c r="L8550"/>
      <c r="M8550"/>
    </row>
    <row r="8551" spans="10:13" ht="14" x14ac:dyDescent="0.3">
      <c r="J8551"/>
      <c r="K8551" s="118"/>
      <c r="L8551"/>
      <c r="M8551"/>
    </row>
    <row r="8552" spans="10:13" ht="14" x14ac:dyDescent="0.3">
      <c r="J8552"/>
      <c r="K8552" s="118"/>
      <c r="L8552"/>
      <c r="M8552"/>
    </row>
    <row r="8553" spans="10:13" ht="14" x14ac:dyDescent="0.3">
      <c r="J8553"/>
      <c r="K8553" s="118"/>
      <c r="L8553"/>
      <c r="M8553"/>
    </row>
    <row r="8554" spans="10:13" ht="14" x14ac:dyDescent="0.3">
      <c r="J8554"/>
      <c r="K8554" s="118"/>
      <c r="L8554"/>
      <c r="M8554"/>
    </row>
    <row r="8555" spans="10:13" ht="14" x14ac:dyDescent="0.3">
      <c r="J8555"/>
      <c r="K8555" s="118"/>
      <c r="L8555"/>
      <c r="M8555"/>
    </row>
    <row r="8556" spans="10:13" ht="14" x14ac:dyDescent="0.3">
      <c r="J8556"/>
      <c r="K8556" s="118"/>
      <c r="L8556"/>
      <c r="M8556"/>
    </row>
    <row r="8557" spans="10:13" ht="14" x14ac:dyDescent="0.3">
      <c r="J8557"/>
      <c r="K8557" s="118"/>
      <c r="L8557"/>
      <c r="M8557"/>
    </row>
    <row r="8558" spans="10:13" ht="14" x14ac:dyDescent="0.3">
      <c r="J8558"/>
      <c r="K8558" s="118"/>
      <c r="L8558"/>
      <c r="M8558"/>
    </row>
    <row r="8559" spans="10:13" ht="14" x14ac:dyDescent="0.3">
      <c r="J8559"/>
      <c r="K8559" s="118"/>
      <c r="L8559"/>
      <c r="M8559"/>
    </row>
    <row r="8560" spans="10:13" ht="14" x14ac:dyDescent="0.3">
      <c r="J8560"/>
      <c r="K8560" s="118"/>
      <c r="L8560"/>
      <c r="M8560"/>
    </row>
    <row r="8561" spans="10:13" ht="14" x14ac:dyDescent="0.3">
      <c r="J8561"/>
      <c r="K8561" s="118"/>
      <c r="L8561"/>
      <c r="M8561"/>
    </row>
    <row r="8562" spans="10:13" ht="14" x14ac:dyDescent="0.3">
      <c r="J8562"/>
      <c r="K8562" s="118"/>
      <c r="L8562"/>
      <c r="M8562"/>
    </row>
    <row r="8563" spans="10:13" ht="14" x14ac:dyDescent="0.3">
      <c r="J8563"/>
      <c r="K8563" s="118"/>
      <c r="L8563"/>
      <c r="M8563"/>
    </row>
    <row r="8564" spans="10:13" ht="14" x14ac:dyDescent="0.3">
      <c r="J8564"/>
      <c r="K8564" s="118"/>
      <c r="L8564"/>
      <c r="M8564"/>
    </row>
    <row r="8565" spans="10:13" ht="14" x14ac:dyDescent="0.3">
      <c r="J8565"/>
      <c r="K8565" s="118"/>
      <c r="L8565"/>
      <c r="M8565"/>
    </row>
    <row r="8566" spans="10:13" ht="14" x14ac:dyDescent="0.3">
      <c r="J8566"/>
      <c r="K8566" s="118"/>
      <c r="L8566"/>
      <c r="M8566"/>
    </row>
    <row r="8567" spans="10:13" ht="14" x14ac:dyDescent="0.3">
      <c r="J8567"/>
      <c r="K8567" s="118"/>
      <c r="L8567"/>
      <c r="M8567"/>
    </row>
    <row r="8568" spans="10:13" ht="14" x14ac:dyDescent="0.3">
      <c r="J8568"/>
      <c r="K8568" s="118"/>
      <c r="L8568"/>
      <c r="M8568"/>
    </row>
    <row r="8569" spans="10:13" ht="14" x14ac:dyDescent="0.3">
      <c r="J8569"/>
      <c r="K8569" s="118"/>
      <c r="L8569"/>
      <c r="M8569"/>
    </row>
    <row r="8570" spans="10:13" ht="14" x14ac:dyDescent="0.3">
      <c r="J8570"/>
      <c r="K8570" s="118"/>
      <c r="L8570"/>
      <c r="M8570"/>
    </row>
    <row r="8571" spans="10:13" ht="14" x14ac:dyDescent="0.3">
      <c r="J8571"/>
      <c r="K8571" s="118"/>
      <c r="L8571"/>
      <c r="M8571"/>
    </row>
    <row r="8572" spans="10:13" ht="14" x14ac:dyDescent="0.3">
      <c r="J8572"/>
      <c r="K8572" s="118"/>
      <c r="L8572"/>
      <c r="M8572"/>
    </row>
    <row r="8573" spans="10:13" ht="14" x14ac:dyDescent="0.3">
      <c r="J8573"/>
      <c r="K8573" s="118"/>
      <c r="L8573"/>
      <c r="M8573"/>
    </row>
    <row r="8574" spans="10:13" ht="14" x14ac:dyDescent="0.3">
      <c r="J8574"/>
      <c r="K8574" s="118"/>
      <c r="L8574"/>
      <c r="M8574"/>
    </row>
    <row r="8575" spans="10:13" ht="14" x14ac:dyDescent="0.3">
      <c r="J8575"/>
      <c r="K8575" s="118"/>
      <c r="L8575"/>
      <c r="M8575"/>
    </row>
    <row r="8576" spans="10:13" ht="14" x14ac:dyDescent="0.3">
      <c r="J8576"/>
      <c r="K8576" s="118"/>
      <c r="L8576"/>
      <c r="M8576"/>
    </row>
    <row r="8577" spans="10:13" ht="14" x14ac:dyDescent="0.3">
      <c r="J8577"/>
      <c r="K8577" s="118"/>
      <c r="L8577"/>
      <c r="M8577"/>
    </row>
    <row r="8578" spans="10:13" ht="14" x14ac:dyDescent="0.3">
      <c r="J8578"/>
      <c r="K8578" s="118"/>
      <c r="L8578"/>
      <c r="M8578"/>
    </row>
    <row r="8579" spans="10:13" ht="14" x14ac:dyDescent="0.3">
      <c r="J8579"/>
      <c r="K8579" s="118"/>
      <c r="L8579"/>
      <c r="M8579"/>
    </row>
    <row r="8580" spans="10:13" ht="14" x14ac:dyDescent="0.3">
      <c r="J8580"/>
      <c r="K8580" s="118"/>
      <c r="L8580"/>
      <c r="M8580"/>
    </row>
    <row r="8581" spans="10:13" ht="14" x14ac:dyDescent="0.3">
      <c r="J8581"/>
      <c r="K8581" s="118"/>
      <c r="L8581"/>
      <c r="M8581"/>
    </row>
    <row r="8582" spans="10:13" ht="14" x14ac:dyDescent="0.3">
      <c r="J8582"/>
      <c r="K8582" s="118"/>
      <c r="L8582"/>
      <c r="M8582"/>
    </row>
    <row r="8583" spans="10:13" ht="14" x14ac:dyDescent="0.3">
      <c r="J8583"/>
      <c r="K8583" s="118"/>
      <c r="L8583"/>
      <c r="M8583"/>
    </row>
    <row r="8584" spans="10:13" ht="14" x14ac:dyDescent="0.3">
      <c r="J8584"/>
      <c r="K8584" s="118"/>
      <c r="L8584"/>
      <c r="M8584"/>
    </row>
    <row r="8585" spans="10:13" ht="14" x14ac:dyDescent="0.3">
      <c r="J8585"/>
      <c r="K8585" s="118"/>
      <c r="L8585"/>
      <c r="M8585"/>
    </row>
    <row r="8586" spans="10:13" ht="14" x14ac:dyDescent="0.3">
      <c r="J8586"/>
      <c r="K8586" s="118"/>
      <c r="L8586"/>
      <c r="M8586"/>
    </row>
    <row r="8587" spans="10:13" ht="14" x14ac:dyDescent="0.3">
      <c r="J8587"/>
      <c r="K8587" s="118"/>
      <c r="L8587"/>
      <c r="M8587"/>
    </row>
    <row r="8588" spans="10:13" ht="14" x14ac:dyDescent="0.3">
      <c r="J8588"/>
      <c r="K8588" s="118"/>
      <c r="L8588"/>
      <c r="M8588"/>
    </row>
    <row r="8589" spans="10:13" ht="14" x14ac:dyDescent="0.3">
      <c r="J8589"/>
      <c r="K8589" s="118"/>
      <c r="L8589"/>
      <c r="M8589"/>
    </row>
    <row r="8590" spans="10:13" ht="14" x14ac:dyDescent="0.3">
      <c r="J8590"/>
      <c r="K8590" s="118"/>
      <c r="L8590"/>
      <c r="M8590"/>
    </row>
    <row r="8591" spans="10:13" ht="14" x14ac:dyDescent="0.3">
      <c r="J8591"/>
      <c r="K8591" s="118"/>
      <c r="L8591"/>
      <c r="M8591"/>
    </row>
    <row r="8592" spans="10:13" ht="14" x14ac:dyDescent="0.3">
      <c r="J8592"/>
      <c r="K8592" s="118"/>
      <c r="L8592"/>
      <c r="M8592"/>
    </row>
    <row r="8593" spans="10:13" ht="14" x14ac:dyDescent="0.3">
      <c r="J8593"/>
      <c r="K8593" s="118"/>
      <c r="L8593"/>
      <c r="M8593"/>
    </row>
    <row r="8594" spans="10:13" ht="14" x14ac:dyDescent="0.3">
      <c r="J8594"/>
      <c r="K8594" s="118"/>
      <c r="L8594"/>
      <c r="M8594"/>
    </row>
    <row r="8595" spans="10:13" ht="14" x14ac:dyDescent="0.3">
      <c r="J8595"/>
      <c r="K8595" s="118"/>
      <c r="L8595"/>
      <c r="M8595"/>
    </row>
    <row r="8596" spans="10:13" ht="14" x14ac:dyDescent="0.3">
      <c r="J8596"/>
      <c r="K8596" s="118"/>
      <c r="L8596"/>
      <c r="M8596"/>
    </row>
    <row r="8597" spans="10:13" ht="14" x14ac:dyDescent="0.3">
      <c r="J8597"/>
      <c r="K8597" s="118"/>
      <c r="L8597"/>
      <c r="M8597"/>
    </row>
    <row r="8598" spans="10:13" ht="14" x14ac:dyDescent="0.3">
      <c r="J8598"/>
      <c r="K8598" s="118"/>
      <c r="L8598"/>
      <c r="M8598"/>
    </row>
    <row r="8599" spans="10:13" ht="14" x14ac:dyDescent="0.3">
      <c r="J8599"/>
      <c r="K8599" s="118"/>
      <c r="L8599"/>
      <c r="M8599"/>
    </row>
    <row r="8600" spans="10:13" ht="14" x14ac:dyDescent="0.3">
      <c r="J8600"/>
      <c r="K8600" s="118"/>
      <c r="L8600"/>
      <c r="M8600"/>
    </row>
    <row r="8601" spans="10:13" ht="14" x14ac:dyDescent="0.3">
      <c r="J8601"/>
      <c r="K8601" s="118"/>
      <c r="L8601"/>
      <c r="M8601"/>
    </row>
    <row r="8602" spans="10:13" ht="14" x14ac:dyDescent="0.3">
      <c r="J8602"/>
      <c r="K8602" s="118"/>
      <c r="L8602"/>
      <c r="M8602"/>
    </row>
    <row r="8603" spans="10:13" ht="14" x14ac:dyDescent="0.3">
      <c r="J8603"/>
      <c r="K8603" s="118"/>
      <c r="L8603"/>
      <c r="M8603"/>
    </row>
    <row r="8604" spans="10:13" ht="14" x14ac:dyDescent="0.3">
      <c r="J8604"/>
      <c r="K8604" s="118"/>
      <c r="L8604"/>
      <c r="M8604"/>
    </row>
    <row r="8605" spans="10:13" ht="14" x14ac:dyDescent="0.3">
      <c r="J8605"/>
      <c r="K8605" s="118"/>
      <c r="L8605"/>
      <c r="M8605"/>
    </row>
    <row r="8606" spans="10:13" ht="14" x14ac:dyDescent="0.3">
      <c r="J8606"/>
      <c r="K8606" s="118"/>
      <c r="L8606"/>
      <c r="M8606"/>
    </row>
    <row r="8607" spans="10:13" ht="14" x14ac:dyDescent="0.3">
      <c r="J8607"/>
      <c r="K8607" s="118"/>
      <c r="L8607"/>
      <c r="M8607"/>
    </row>
    <row r="8608" spans="10:13" ht="14" x14ac:dyDescent="0.3">
      <c r="J8608"/>
      <c r="K8608" s="118"/>
      <c r="L8608"/>
      <c r="M8608"/>
    </row>
    <row r="8609" spans="10:13" ht="14" x14ac:dyDescent="0.3">
      <c r="J8609"/>
      <c r="K8609" s="118"/>
      <c r="L8609"/>
      <c r="M8609"/>
    </row>
    <row r="8610" spans="10:13" ht="14" x14ac:dyDescent="0.3">
      <c r="J8610"/>
      <c r="K8610" s="118"/>
      <c r="L8610"/>
      <c r="M8610"/>
    </row>
    <row r="8611" spans="10:13" ht="14" x14ac:dyDescent="0.3">
      <c r="J8611"/>
      <c r="K8611" s="118"/>
      <c r="L8611"/>
      <c r="M8611"/>
    </row>
    <row r="8612" spans="10:13" ht="14" x14ac:dyDescent="0.3">
      <c r="J8612"/>
      <c r="K8612" s="118"/>
      <c r="L8612"/>
      <c r="M8612"/>
    </row>
    <row r="8613" spans="10:13" ht="14" x14ac:dyDescent="0.3">
      <c r="J8613"/>
      <c r="K8613" s="118"/>
      <c r="L8613"/>
      <c r="M8613"/>
    </row>
    <row r="8614" spans="10:13" ht="14" x14ac:dyDescent="0.3">
      <c r="J8614"/>
      <c r="K8614" s="118"/>
      <c r="L8614"/>
      <c r="M8614"/>
    </row>
    <row r="8615" spans="10:13" ht="14" x14ac:dyDescent="0.3">
      <c r="J8615"/>
      <c r="K8615" s="118"/>
      <c r="L8615"/>
      <c r="M8615"/>
    </row>
    <row r="8616" spans="10:13" ht="14" x14ac:dyDescent="0.3">
      <c r="J8616"/>
      <c r="K8616" s="118"/>
      <c r="L8616"/>
      <c r="M8616"/>
    </row>
    <row r="8617" spans="10:13" ht="14" x14ac:dyDescent="0.3">
      <c r="J8617"/>
      <c r="K8617" s="118"/>
      <c r="L8617"/>
      <c r="M8617"/>
    </row>
    <row r="8618" spans="10:13" ht="14" x14ac:dyDescent="0.3">
      <c r="J8618"/>
      <c r="K8618" s="118"/>
      <c r="L8618"/>
      <c r="M8618"/>
    </row>
    <row r="8619" spans="10:13" ht="14" x14ac:dyDescent="0.3">
      <c r="J8619"/>
      <c r="K8619" s="118"/>
      <c r="L8619"/>
      <c r="M8619"/>
    </row>
    <row r="8620" spans="10:13" ht="14" x14ac:dyDescent="0.3">
      <c r="J8620"/>
      <c r="K8620" s="118"/>
      <c r="L8620"/>
      <c r="M8620"/>
    </row>
    <row r="8621" spans="10:13" ht="14" x14ac:dyDescent="0.3">
      <c r="J8621"/>
      <c r="K8621" s="118"/>
      <c r="L8621"/>
      <c r="M8621"/>
    </row>
    <row r="8622" spans="10:13" ht="14" x14ac:dyDescent="0.3">
      <c r="J8622"/>
      <c r="K8622" s="118"/>
      <c r="L8622"/>
      <c r="M8622"/>
    </row>
    <row r="8623" spans="10:13" ht="14" x14ac:dyDescent="0.3">
      <c r="J8623"/>
      <c r="K8623" s="118"/>
      <c r="L8623"/>
      <c r="M8623"/>
    </row>
    <row r="8624" spans="10:13" ht="14" x14ac:dyDescent="0.3">
      <c r="J8624"/>
      <c r="K8624" s="118"/>
      <c r="L8624"/>
      <c r="M8624"/>
    </row>
    <row r="8625" spans="10:13" ht="14" x14ac:dyDescent="0.3">
      <c r="J8625"/>
      <c r="K8625" s="118"/>
      <c r="L8625"/>
      <c r="M8625"/>
    </row>
    <row r="8626" spans="10:13" ht="14" x14ac:dyDescent="0.3">
      <c r="J8626"/>
      <c r="K8626" s="118"/>
      <c r="L8626"/>
      <c r="M8626"/>
    </row>
    <row r="8627" spans="10:13" ht="14" x14ac:dyDescent="0.3">
      <c r="J8627"/>
      <c r="K8627" s="118"/>
      <c r="L8627"/>
      <c r="M8627"/>
    </row>
    <row r="8628" spans="10:13" ht="14" x14ac:dyDescent="0.3">
      <c r="J8628"/>
      <c r="K8628" s="118"/>
      <c r="L8628"/>
      <c r="M8628"/>
    </row>
    <row r="8629" spans="10:13" ht="14" x14ac:dyDescent="0.3">
      <c r="J8629"/>
      <c r="K8629" s="118"/>
      <c r="L8629"/>
      <c r="M8629"/>
    </row>
    <row r="8630" spans="10:13" ht="14" x14ac:dyDescent="0.3">
      <c r="J8630"/>
      <c r="K8630" s="118"/>
      <c r="L8630"/>
      <c r="M8630"/>
    </row>
    <row r="8631" spans="10:13" ht="14" x14ac:dyDescent="0.3">
      <c r="J8631"/>
      <c r="K8631" s="118"/>
      <c r="L8631"/>
      <c r="M8631"/>
    </row>
    <row r="8632" spans="10:13" ht="14" x14ac:dyDescent="0.3">
      <c r="J8632"/>
      <c r="K8632" s="118"/>
      <c r="L8632"/>
      <c r="M8632"/>
    </row>
    <row r="8633" spans="10:13" ht="14" x14ac:dyDescent="0.3">
      <c r="J8633"/>
      <c r="K8633" s="118"/>
      <c r="L8633"/>
      <c r="M8633"/>
    </row>
    <row r="8634" spans="10:13" ht="14" x14ac:dyDescent="0.3">
      <c r="J8634"/>
      <c r="K8634" s="118"/>
      <c r="L8634"/>
      <c r="M8634"/>
    </row>
    <row r="8635" spans="10:13" ht="14" x14ac:dyDescent="0.3">
      <c r="J8635"/>
      <c r="K8635" s="118"/>
      <c r="L8635"/>
      <c r="M8635"/>
    </row>
    <row r="8636" spans="10:13" ht="14" x14ac:dyDescent="0.3">
      <c r="J8636"/>
      <c r="K8636" s="118"/>
      <c r="L8636"/>
      <c r="M8636"/>
    </row>
    <row r="8637" spans="10:13" ht="14" x14ac:dyDescent="0.3">
      <c r="J8637"/>
      <c r="K8637" s="118"/>
      <c r="L8637"/>
      <c r="M8637"/>
    </row>
    <row r="8638" spans="10:13" ht="14" x14ac:dyDescent="0.3">
      <c r="J8638"/>
      <c r="K8638" s="118"/>
      <c r="L8638"/>
      <c r="M8638"/>
    </row>
    <row r="8639" spans="10:13" ht="14" x14ac:dyDescent="0.3">
      <c r="J8639"/>
      <c r="K8639" s="118"/>
      <c r="L8639"/>
      <c r="M8639"/>
    </row>
    <row r="8640" spans="10:13" ht="14" x14ac:dyDescent="0.3">
      <c r="J8640"/>
      <c r="K8640" s="118"/>
      <c r="L8640"/>
      <c r="M8640"/>
    </row>
    <row r="8641" spans="10:13" ht="14" x14ac:dyDescent="0.3">
      <c r="J8641"/>
      <c r="K8641" s="118"/>
      <c r="L8641"/>
      <c r="M8641"/>
    </row>
    <row r="8642" spans="10:13" ht="14" x14ac:dyDescent="0.3">
      <c r="J8642"/>
      <c r="K8642" s="118"/>
      <c r="L8642"/>
      <c r="M8642"/>
    </row>
    <row r="8643" spans="10:13" ht="14" x14ac:dyDescent="0.3">
      <c r="J8643"/>
      <c r="K8643" s="118"/>
      <c r="L8643"/>
      <c r="M8643"/>
    </row>
    <row r="8644" spans="10:13" ht="14" x14ac:dyDescent="0.3">
      <c r="J8644"/>
      <c r="K8644" s="118"/>
      <c r="L8644"/>
      <c r="M8644"/>
    </row>
    <row r="8645" spans="10:13" ht="14" x14ac:dyDescent="0.3">
      <c r="J8645"/>
      <c r="K8645" s="118"/>
      <c r="L8645"/>
      <c r="M8645"/>
    </row>
    <row r="8646" spans="10:13" ht="14" x14ac:dyDescent="0.3">
      <c r="J8646"/>
      <c r="K8646" s="118"/>
      <c r="L8646"/>
      <c r="M8646"/>
    </row>
    <row r="8647" spans="10:13" ht="14" x14ac:dyDescent="0.3">
      <c r="J8647"/>
      <c r="K8647" s="118"/>
      <c r="L8647"/>
      <c r="M8647"/>
    </row>
    <row r="8648" spans="10:13" ht="14" x14ac:dyDescent="0.3">
      <c r="J8648"/>
      <c r="K8648" s="118"/>
      <c r="L8648"/>
      <c r="M8648"/>
    </row>
    <row r="8649" spans="10:13" ht="14" x14ac:dyDescent="0.3">
      <c r="J8649"/>
      <c r="K8649" s="118"/>
      <c r="L8649"/>
      <c r="M8649"/>
    </row>
    <row r="8650" spans="10:13" ht="14" x14ac:dyDescent="0.3">
      <c r="J8650"/>
      <c r="K8650" s="118"/>
      <c r="L8650"/>
      <c r="M8650"/>
    </row>
    <row r="8651" spans="10:13" ht="14" x14ac:dyDescent="0.3">
      <c r="J8651"/>
      <c r="K8651" s="118"/>
      <c r="L8651"/>
      <c r="M8651"/>
    </row>
    <row r="8652" spans="10:13" ht="14" x14ac:dyDescent="0.3">
      <c r="J8652"/>
      <c r="K8652" s="118"/>
      <c r="L8652"/>
      <c r="M8652"/>
    </row>
    <row r="8653" spans="10:13" ht="14" x14ac:dyDescent="0.3">
      <c r="J8653"/>
      <c r="K8653" s="118"/>
      <c r="L8653"/>
      <c r="M8653"/>
    </row>
    <row r="8654" spans="10:13" ht="14" x14ac:dyDescent="0.3">
      <c r="J8654"/>
      <c r="K8654" s="118"/>
      <c r="L8654"/>
      <c r="M8654"/>
    </row>
    <row r="8655" spans="10:13" ht="14" x14ac:dyDescent="0.3">
      <c r="J8655"/>
      <c r="K8655" s="118"/>
      <c r="L8655"/>
      <c r="M8655"/>
    </row>
    <row r="8656" spans="10:13" ht="14" x14ac:dyDescent="0.3">
      <c r="J8656"/>
      <c r="K8656" s="118"/>
      <c r="L8656"/>
      <c r="M8656"/>
    </row>
    <row r="8657" spans="10:13" ht="14" x14ac:dyDescent="0.3">
      <c r="J8657"/>
      <c r="K8657" s="118"/>
      <c r="L8657"/>
      <c r="M8657"/>
    </row>
    <row r="8658" spans="10:13" ht="14" x14ac:dyDescent="0.3">
      <c r="J8658"/>
      <c r="K8658" s="118"/>
      <c r="L8658"/>
      <c r="M8658"/>
    </row>
    <row r="8659" spans="10:13" ht="14" x14ac:dyDescent="0.3">
      <c r="J8659"/>
      <c r="K8659" s="118"/>
      <c r="L8659"/>
      <c r="M8659"/>
    </row>
    <row r="8660" spans="10:13" ht="14" x14ac:dyDescent="0.3">
      <c r="J8660"/>
      <c r="K8660" s="118"/>
      <c r="L8660"/>
      <c r="M8660"/>
    </row>
    <row r="8661" spans="10:13" ht="14" x14ac:dyDescent="0.3">
      <c r="J8661"/>
      <c r="K8661" s="118"/>
      <c r="L8661"/>
      <c r="M8661"/>
    </row>
    <row r="8662" spans="10:13" ht="14" x14ac:dyDescent="0.3">
      <c r="J8662"/>
      <c r="K8662" s="118"/>
      <c r="L8662"/>
      <c r="M8662"/>
    </row>
    <row r="8663" spans="10:13" ht="14" x14ac:dyDescent="0.3">
      <c r="J8663"/>
      <c r="K8663" s="118"/>
      <c r="L8663"/>
      <c r="M8663"/>
    </row>
    <row r="8664" spans="10:13" ht="14" x14ac:dyDescent="0.3">
      <c r="J8664"/>
      <c r="K8664" s="118"/>
      <c r="L8664"/>
      <c r="M8664"/>
    </row>
    <row r="8665" spans="10:13" ht="14" x14ac:dyDescent="0.3">
      <c r="J8665"/>
      <c r="K8665" s="118"/>
      <c r="L8665"/>
      <c r="M8665"/>
    </row>
    <row r="8666" spans="10:13" ht="14" x14ac:dyDescent="0.3">
      <c r="J8666"/>
      <c r="K8666" s="118"/>
      <c r="L8666"/>
      <c r="M8666"/>
    </row>
    <row r="8667" spans="10:13" ht="14" x14ac:dyDescent="0.3">
      <c r="J8667"/>
      <c r="K8667" s="118"/>
      <c r="L8667"/>
      <c r="M8667"/>
    </row>
    <row r="8668" spans="10:13" ht="14" x14ac:dyDescent="0.3">
      <c r="J8668"/>
      <c r="K8668" s="118"/>
      <c r="L8668"/>
      <c r="M8668"/>
    </row>
    <row r="8669" spans="10:13" ht="14" x14ac:dyDescent="0.3">
      <c r="J8669"/>
      <c r="K8669" s="118"/>
      <c r="L8669"/>
      <c r="M8669"/>
    </row>
    <row r="8670" spans="10:13" ht="14" x14ac:dyDescent="0.3">
      <c r="J8670"/>
      <c r="K8670" s="118"/>
      <c r="L8670"/>
      <c r="M8670"/>
    </row>
    <row r="8671" spans="10:13" ht="14" x14ac:dyDescent="0.3">
      <c r="J8671"/>
      <c r="K8671" s="118"/>
      <c r="L8671"/>
      <c r="M8671"/>
    </row>
    <row r="8672" spans="10:13" ht="14" x14ac:dyDescent="0.3">
      <c r="J8672"/>
      <c r="K8672" s="118"/>
      <c r="L8672"/>
      <c r="M8672"/>
    </row>
    <row r="8673" spans="10:13" ht="14" x14ac:dyDescent="0.3">
      <c r="J8673"/>
      <c r="K8673" s="118"/>
      <c r="L8673"/>
      <c r="M8673"/>
    </row>
    <row r="8674" spans="10:13" ht="14" x14ac:dyDescent="0.3">
      <c r="J8674"/>
      <c r="K8674" s="118"/>
      <c r="L8674"/>
      <c r="M8674"/>
    </row>
    <row r="8675" spans="10:13" ht="14" x14ac:dyDescent="0.3">
      <c r="J8675"/>
      <c r="K8675" s="118"/>
      <c r="L8675"/>
      <c r="M8675"/>
    </row>
    <row r="8676" spans="10:13" ht="14" x14ac:dyDescent="0.3">
      <c r="J8676"/>
      <c r="K8676" s="118"/>
      <c r="L8676"/>
      <c r="M8676"/>
    </row>
    <row r="8677" spans="10:13" ht="14" x14ac:dyDescent="0.3">
      <c r="J8677"/>
      <c r="K8677" s="118"/>
      <c r="L8677"/>
      <c r="M8677"/>
    </row>
    <row r="8678" spans="10:13" ht="14" x14ac:dyDescent="0.3">
      <c r="J8678"/>
      <c r="K8678" s="118"/>
      <c r="L8678"/>
      <c r="M8678"/>
    </row>
    <row r="8679" spans="10:13" ht="14" x14ac:dyDescent="0.3">
      <c r="J8679"/>
      <c r="K8679" s="118"/>
      <c r="L8679"/>
      <c r="M8679"/>
    </row>
    <row r="8680" spans="10:13" ht="14" x14ac:dyDescent="0.3">
      <c r="J8680"/>
      <c r="K8680" s="118"/>
      <c r="L8680"/>
      <c r="M8680"/>
    </row>
    <row r="8681" spans="10:13" ht="14" x14ac:dyDescent="0.3">
      <c r="J8681"/>
      <c r="K8681" s="118"/>
      <c r="L8681"/>
      <c r="M8681"/>
    </row>
    <row r="8682" spans="10:13" ht="14" x14ac:dyDescent="0.3">
      <c r="J8682"/>
      <c r="K8682" s="118"/>
      <c r="L8682"/>
      <c r="M8682"/>
    </row>
    <row r="8683" spans="10:13" ht="14" x14ac:dyDescent="0.3">
      <c r="J8683"/>
      <c r="K8683" s="118"/>
      <c r="L8683"/>
      <c r="M8683"/>
    </row>
    <row r="8684" spans="10:13" ht="14" x14ac:dyDescent="0.3">
      <c r="J8684"/>
      <c r="K8684" s="118"/>
      <c r="L8684"/>
      <c r="M8684"/>
    </row>
    <row r="8685" spans="10:13" ht="14" x14ac:dyDescent="0.3">
      <c r="J8685"/>
      <c r="K8685" s="118"/>
      <c r="L8685"/>
      <c r="M8685"/>
    </row>
    <row r="8686" spans="10:13" ht="14" x14ac:dyDescent="0.3">
      <c r="J8686"/>
      <c r="K8686" s="118"/>
      <c r="L8686"/>
      <c r="M8686"/>
    </row>
    <row r="8687" spans="10:13" ht="14" x14ac:dyDescent="0.3">
      <c r="J8687"/>
      <c r="K8687" s="118"/>
      <c r="L8687"/>
      <c r="M8687"/>
    </row>
    <row r="8688" spans="10:13" ht="14" x14ac:dyDescent="0.3">
      <c r="J8688"/>
      <c r="K8688" s="118"/>
      <c r="L8688"/>
      <c r="M8688"/>
    </row>
    <row r="8689" spans="10:13" ht="14" x14ac:dyDescent="0.3">
      <c r="J8689"/>
      <c r="K8689" s="118"/>
      <c r="L8689"/>
      <c r="M8689"/>
    </row>
    <row r="8690" spans="10:13" ht="14" x14ac:dyDescent="0.3">
      <c r="J8690"/>
      <c r="K8690" s="118"/>
      <c r="L8690"/>
      <c r="M8690"/>
    </row>
    <row r="8691" spans="10:13" ht="14" x14ac:dyDescent="0.3">
      <c r="J8691"/>
      <c r="K8691" s="118"/>
      <c r="L8691"/>
      <c r="M8691"/>
    </row>
    <row r="8692" spans="10:13" ht="14" x14ac:dyDescent="0.3">
      <c r="J8692"/>
      <c r="K8692" s="118"/>
      <c r="L8692"/>
      <c r="M8692"/>
    </row>
    <row r="8693" spans="10:13" ht="14" x14ac:dyDescent="0.3">
      <c r="J8693"/>
      <c r="K8693" s="118"/>
      <c r="L8693"/>
      <c r="M8693"/>
    </row>
    <row r="8694" spans="10:13" ht="14" x14ac:dyDescent="0.3">
      <c r="J8694"/>
      <c r="K8694" s="118"/>
      <c r="L8694"/>
      <c r="M8694"/>
    </row>
    <row r="8695" spans="10:13" ht="14" x14ac:dyDescent="0.3">
      <c r="J8695"/>
      <c r="K8695" s="118"/>
      <c r="L8695"/>
      <c r="M8695"/>
    </row>
    <row r="8696" spans="10:13" ht="14" x14ac:dyDescent="0.3">
      <c r="J8696"/>
      <c r="K8696" s="118"/>
      <c r="L8696"/>
      <c r="M8696"/>
    </row>
    <row r="8697" spans="10:13" ht="14" x14ac:dyDescent="0.3">
      <c r="J8697"/>
      <c r="K8697" s="118"/>
      <c r="L8697"/>
      <c r="M8697"/>
    </row>
    <row r="8698" spans="10:13" ht="14" x14ac:dyDescent="0.3">
      <c r="J8698"/>
      <c r="K8698" s="118"/>
      <c r="L8698"/>
      <c r="M8698"/>
    </row>
    <row r="8699" spans="10:13" ht="14" x14ac:dyDescent="0.3">
      <c r="J8699"/>
      <c r="K8699" s="118"/>
      <c r="L8699"/>
      <c r="M8699"/>
    </row>
    <row r="8700" spans="10:13" ht="14" x14ac:dyDescent="0.3">
      <c r="J8700"/>
      <c r="K8700" s="118"/>
      <c r="L8700"/>
      <c r="M8700"/>
    </row>
    <row r="8701" spans="10:13" ht="14" x14ac:dyDescent="0.3">
      <c r="J8701"/>
      <c r="K8701" s="118"/>
      <c r="L8701"/>
      <c r="M8701"/>
    </row>
    <row r="8702" spans="10:13" ht="14" x14ac:dyDescent="0.3">
      <c r="J8702"/>
      <c r="K8702" s="118"/>
      <c r="L8702"/>
      <c r="M8702"/>
    </row>
    <row r="8703" spans="10:13" ht="14" x14ac:dyDescent="0.3">
      <c r="J8703"/>
      <c r="K8703" s="118"/>
      <c r="L8703"/>
      <c r="M8703"/>
    </row>
    <row r="8704" spans="10:13" ht="14" x14ac:dyDescent="0.3">
      <c r="J8704"/>
      <c r="K8704" s="118"/>
      <c r="L8704"/>
      <c r="M8704"/>
    </row>
    <row r="8705" spans="10:13" ht="14" x14ac:dyDescent="0.3">
      <c r="J8705"/>
      <c r="K8705" s="118"/>
      <c r="L8705"/>
      <c r="M8705"/>
    </row>
    <row r="8706" spans="10:13" ht="14" x14ac:dyDescent="0.3">
      <c r="J8706"/>
      <c r="K8706" s="118"/>
      <c r="L8706"/>
      <c r="M8706"/>
    </row>
    <row r="8707" spans="10:13" ht="14" x14ac:dyDescent="0.3">
      <c r="J8707"/>
      <c r="K8707" s="118"/>
      <c r="L8707"/>
      <c r="M8707"/>
    </row>
    <row r="8708" spans="10:13" ht="14" x14ac:dyDescent="0.3">
      <c r="J8708"/>
      <c r="K8708" s="118"/>
      <c r="L8708"/>
      <c r="M8708"/>
    </row>
    <row r="8709" spans="10:13" ht="14" x14ac:dyDescent="0.3">
      <c r="J8709"/>
      <c r="K8709" s="118"/>
      <c r="L8709"/>
      <c r="M8709"/>
    </row>
    <row r="8710" spans="10:13" ht="14" x14ac:dyDescent="0.3">
      <c r="J8710"/>
      <c r="K8710" s="118"/>
      <c r="L8710"/>
      <c r="M8710"/>
    </row>
    <row r="8711" spans="10:13" ht="14" x14ac:dyDescent="0.3">
      <c r="J8711"/>
      <c r="K8711" s="118"/>
      <c r="L8711"/>
      <c r="M8711"/>
    </row>
    <row r="8712" spans="10:13" ht="14" x14ac:dyDescent="0.3">
      <c r="J8712"/>
      <c r="K8712" s="118"/>
      <c r="L8712"/>
      <c r="M8712"/>
    </row>
    <row r="8713" spans="10:13" ht="14" x14ac:dyDescent="0.3">
      <c r="J8713"/>
      <c r="K8713" s="118"/>
      <c r="L8713"/>
      <c r="M8713"/>
    </row>
    <row r="8714" spans="10:13" ht="14" x14ac:dyDescent="0.3">
      <c r="J8714"/>
      <c r="K8714" s="118"/>
      <c r="L8714"/>
      <c r="M8714"/>
    </row>
    <row r="8715" spans="10:13" ht="14" x14ac:dyDescent="0.3">
      <c r="J8715"/>
      <c r="K8715" s="118"/>
      <c r="L8715"/>
      <c r="M8715"/>
    </row>
    <row r="8716" spans="10:13" ht="14" x14ac:dyDescent="0.3">
      <c r="J8716"/>
      <c r="K8716" s="118"/>
      <c r="L8716"/>
      <c r="M8716"/>
    </row>
    <row r="8717" spans="10:13" ht="14" x14ac:dyDescent="0.3">
      <c r="J8717"/>
      <c r="K8717" s="118"/>
      <c r="L8717"/>
      <c r="M8717"/>
    </row>
    <row r="8718" spans="10:13" ht="14" x14ac:dyDescent="0.3">
      <c r="J8718"/>
      <c r="K8718" s="118"/>
      <c r="L8718"/>
      <c r="M8718"/>
    </row>
    <row r="8719" spans="10:13" ht="14" x14ac:dyDescent="0.3">
      <c r="J8719"/>
      <c r="K8719" s="118"/>
      <c r="L8719"/>
      <c r="M8719"/>
    </row>
    <row r="8720" spans="10:13" ht="14" x14ac:dyDescent="0.3">
      <c r="J8720"/>
      <c r="K8720" s="118"/>
      <c r="L8720"/>
      <c r="M8720"/>
    </row>
    <row r="8721" spans="10:13" ht="14" x14ac:dyDescent="0.3">
      <c r="J8721"/>
      <c r="K8721" s="118"/>
      <c r="L8721"/>
      <c r="M8721"/>
    </row>
    <row r="8722" spans="10:13" ht="14" x14ac:dyDescent="0.3">
      <c r="J8722"/>
      <c r="K8722" s="118"/>
      <c r="L8722"/>
      <c r="M8722"/>
    </row>
    <row r="8723" spans="10:13" ht="14" x14ac:dyDescent="0.3">
      <c r="J8723"/>
      <c r="K8723" s="118"/>
      <c r="L8723"/>
      <c r="M8723"/>
    </row>
    <row r="8724" spans="10:13" ht="14" x14ac:dyDescent="0.3">
      <c r="J8724"/>
      <c r="K8724" s="118"/>
      <c r="L8724"/>
      <c r="M8724"/>
    </row>
    <row r="8725" spans="10:13" ht="14" x14ac:dyDescent="0.3">
      <c r="J8725"/>
      <c r="K8725" s="118"/>
      <c r="L8725"/>
      <c r="M8725"/>
    </row>
    <row r="8726" spans="10:13" ht="14" x14ac:dyDescent="0.3">
      <c r="J8726"/>
      <c r="K8726" s="118"/>
      <c r="L8726"/>
      <c r="M8726"/>
    </row>
    <row r="8727" spans="10:13" ht="14" x14ac:dyDescent="0.3">
      <c r="J8727"/>
      <c r="K8727" s="118"/>
      <c r="L8727"/>
      <c r="M8727"/>
    </row>
    <row r="8728" spans="10:13" ht="14" x14ac:dyDescent="0.3">
      <c r="J8728"/>
      <c r="K8728" s="118"/>
      <c r="L8728"/>
      <c r="M8728"/>
    </row>
    <row r="8729" spans="10:13" ht="14" x14ac:dyDescent="0.3">
      <c r="J8729"/>
      <c r="K8729" s="118"/>
      <c r="L8729"/>
      <c r="M8729"/>
    </row>
    <row r="8730" spans="10:13" ht="14" x14ac:dyDescent="0.3">
      <c r="J8730"/>
      <c r="K8730" s="118"/>
      <c r="L8730"/>
      <c r="M8730"/>
    </row>
    <row r="8731" spans="10:13" ht="14" x14ac:dyDescent="0.3">
      <c r="J8731"/>
      <c r="K8731" s="118"/>
      <c r="L8731"/>
      <c r="M8731"/>
    </row>
    <row r="8732" spans="10:13" ht="14" x14ac:dyDescent="0.3">
      <c r="J8732"/>
      <c r="K8732" s="118"/>
      <c r="L8732"/>
      <c r="M8732"/>
    </row>
    <row r="8733" spans="10:13" ht="14" x14ac:dyDescent="0.3">
      <c r="J8733"/>
      <c r="K8733" s="118"/>
      <c r="L8733"/>
      <c r="M8733"/>
    </row>
    <row r="8734" spans="10:13" ht="14" x14ac:dyDescent="0.3">
      <c r="J8734"/>
      <c r="K8734" s="118"/>
      <c r="L8734"/>
      <c r="M8734"/>
    </row>
    <row r="8735" spans="10:13" ht="14" x14ac:dyDescent="0.3">
      <c r="J8735"/>
      <c r="K8735" s="118"/>
      <c r="L8735"/>
      <c r="M8735"/>
    </row>
    <row r="8736" spans="10:13" ht="14" x14ac:dyDescent="0.3">
      <c r="J8736"/>
      <c r="K8736" s="118"/>
      <c r="L8736"/>
      <c r="M8736"/>
    </row>
    <row r="8737" spans="10:13" ht="14" x14ac:dyDescent="0.3">
      <c r="J8737"/>
      <c r="K8737" s="118"/>
      <c r="L8737"/>
      <c r="M8737"/>
    </row>
    <row r="8738" spans="10:13" ht="14" x14ac:dyDescent="0.3">
      <c r="J8738"/>
      <c r="K8738" s="118"/>
      <c r="L8738"/>
      <c r="M8738"/>
    </row>
    <row r="8739" spans="10:13" ht="14" x14ac:dyDescent="0.3">
      <c r="J8739"/>
      <c r="K8739" s="118"/>
      <c r="L8739"/>
      <c r="M8739"/>
    </row>
    <row r="8740" spans="10:13" ht="14" x14ac:dyDescent="0.3">
      <c r="J8740"/>
      <c r="K8740" s="118"/>
      <c r="L8740"/>
      <c r="M8740"/>
    </row>
    <row r="8741" spans="10:13" ht="14" x14ac:dyDescent="0.3">
      <c r="J8741"/>
      <c r="K8741" s="118"/>
      <c r="L8741"/>
      <c r="M8741"/>
    </row>
    <row r="8742" spans="10:13" ht="14" x14ac:dyDescent="0.3">
      <c r="J8742"/>
      <c r="K8742" s="118"/>
      <c r="L8742"/>
      <c r="M8742"/>
    </row>
    <row r="8743" spans="10:13" ht="14" x14ac:dyDescent="0.3">
      <c r="J8743"/>
      <c r="K8743" s="118"/>
      <c r="L8743"/>
      <c r="M8743"/>
    </row>
    <row r="8744" spans="10:13" ht="14" x14ac:dyDescent="0.3">
      <c r="J8744"/>
      <c r="K8744" s="118"/>
      <c r="L8744"/>
      <c r="M8744"/>
    </row>
    <row r="8745" spans="10:13" ht="14" x14ac:dyDescent="0.3">
      <c r="J8745"/>
      <c r="K8745" s="118"/>
      <c r="L8745"/>
      <c r="M8745"/>
    </row>
    <row r="8746" spans="10:13" ht="14" x14ac:dyDescent="0.3">
      <c r="J8746"/>
      <c r="K8746" s="118"/>
      <c r="L8746"/>
      <c r="M8746"/>
    </row>
    <row r="8747" spans="10:13" ht="14" x14ac:dyDescent="0.3">
      <c r="J8747"/>
      <c r="K8747" s="118"/>
      <c r="L8747"/>
      <c r="M8747"/>
    </row>
    <row r="8748" spans="10:13" ht="14" x14ac:dyDescent="0.3">
      <c r="J8748"/>
      <c r="K8748" s="118"/>
      <c r="L8748"/>
      <c r="M8748"/>
    </row>
    <row r="8749" spans="10:13" ht="14" x14ac:dyDescent="0.3">
      <c r="J8749"/>
      <c r="K8749" s="118"/>
      <c r="L8749"/>
      <c r="M8749"/>
    </row>
    <row r="8750" spans="10:13" ht="14" x14ac:dyDescent="0.3">
      <c r="J8750"/>
      <c r="K8750" s="118"/>
      <c r="L8750"/>
      <c r="M8750"/>
    </row>
    <row r="8751" spans="10:13" ht="14" x14ac:dyDescent="0.3">
      <c r="J8751"/>
      <c r="K8751" s="118"/>
      <c r="L8751"/>
      <c r="M8751"/>
    </row>
    <row r="8752" spans="10:13" ht="14" x14ac:dyDescent="0.3">
      <c r="J8752"/>
      <c r="K8752" s="118"/>
      <c r="L8752"/>
      <c r="M8752"/>
    </row>
    <row r="8753" spans="10:13" ht="14" x14ac:dyDescent="0.3">
      <c r="J8753"/>
      <c r="K8753" s="118"/>
      <c r="L8753"/>
      <c r="M8753"/>
    </row>
    <row r="8754" spans="10:13" ht="14" x14ac:dyDescent="0.3">
      <c r="J8754"/>
      <c r="K8754" s="118"/>
      <c r="L8754"/>
      <c r="M8754"/>
    </row>
    <row r="8755" spans="10:13" ht="14" x14ac:dyDescent="0.3">
      <c r="J8755"/>
      <c r="K8755" s="118"/>
      <c r="L8755"/>
      <c r="M8755"/>
    </row>
    <row r="8756" spans="10:13" ht="14" x14ac:dyDescent="0.3">
      <c r="J8756"/>
      <c r="K8756" s="118"/>
      <c r="L8756"/>
      <c r="M8756"/>
    </row>
    <row r="8757" spans="10:13" ht="14" x14ac:dyDescent="0.3">
      <c r="J8757"/>
      <c r="K8757" s="118"/>
      <c r="L8757"/>
      <c r="M8757"/>
    </row>
    <row r="8758" spans="10:13" ht="14" x14ac:dyDescent="0.3">
      <c r="J8758"/>
      <c r="K8758" s="118"/>
      <c r="L8758"/>
      <c r="M8758"/>
    </row>
    <row r="8759" spans="10:13" ht="14" x14ac:dyDescent="0.3">
      <c r="J8759"/>
      <c r="K8759" s="118"/>
      <c r="L8759"/>
      <c r="M8759"/>
    </row>
    <row r="8760" spans="10:13" ht="14" x14ac:dyDescent="0.3">
      <c r="J8760"/>
      <c r="K8760" s="118"/>
      <c r="L8760"/>
      <c r="M8760"/>
    </row>
    <row r="8761" spans="10:13" ht="14" x14ac:dyDescent="0.3">
      <c r="J8761"/>
      <c r="K8761" s="118"/>
      <c r="L8761"/>
      <c r="M8761"/>
    </row>
    <row r="8762" spans="10:13" ht="14" x14ac:dyDescent="0.3">
      <c r="J8762"/>
      <c r="K8762" s="118"/>
      <c r="L8762"/>
      <c r="M8762"/>
    </row>
    <row r="8763" spans="10:13" ht="14" x14ac:dyDescent="0.3">
      <c r="J8763"/>
      <c r="K8763" s="118"/>
      <c r="L8763"/>
      <c r="M8763"/>
    </row>
    <row r="8764" spans="10:13" ht="14" x14ac:dyDescent="0.3">
      <c r="J8764"/>
      <c r="K8764" s="118"/>
      <c r="L8764"/>
      <c r="M8764"/>
    </row>
    <row r="8765" spans="10:13" ht="14" x14ac:dyDescent="0.3">
      <c r="J8765"/>
      <c r="K8765" s="118"/>
      <c r="L8765"/>
      <c r="M8765"/>
    </row>
    <row r="8766" spans="10:13" ht="14" x14ac:dyDescent="0.3">
      <c r="J8766"/>
      <c r="K8766" s="118"/>
      <c r="L8766"/>
      <c r="M8766"/>
    </row>
    <row r="8767" spans="10:13" ht="14" x14ac:dyDescent="0.3">
      <c r="J8767"/>
      <c r="K8767" s="118"/>
      <c r="L8767"/>
      <c r="M8767"/>
    </row>
    <row r="8768" spans="10:13" ht="14" x14ac:dyDescent="0.3">
      <c r="J8768"/>
      <c r="K8768" s="118"/>
      <c r="L8768"/>
      <c r="M8768"/>
    </row>
    <row r="8769" spans="10:13" ht="14" x14ac:dyDescent="0.3">
      <c r="J8769"/>
      <c r="K8769" s="118"/>
      <c r="L8769"/>
      <c r="M8769"/>
    </row>
    <row r="8770" spans="10:13" ht="14" x14ac:dyDescent="0.3">
      <c r="J8770"/>
      <c r="K8770" s="118"/>
      <c r="L8770"/>
      <c r="M8770"/>
    </row>
    <row r="8771" spans="10:13" ht="14" x14ac:dyDescent="0.3">
      <c r="J8771"/>
      <c r="K8771" s="118"/>
      <c r="L8771"/>
      <c r="M8771"/>
    </row>
    <row r="8772" spans="10:13" ht="14" x14ac:dyDescent="0.3">
      <c r="J8772"/>
      <c r="K8772" s="118"/>
      <c r="L8772"/>
      <c r="M8772"/>
    </row>
    <row r="8773" spans="10:13" ht="14" x14ac:dyDescent="0.3">
      <c r="J8773"/>
      <c r="K8773" s="118"/>
      <c r="L8773"/>
      <c r="M8773"/>
    </row>
    <row r="8774" spans="10:13" ht="14" x14ac:dyDescent="0.3">
      <c r="J8774"/>
      <c r="K8774" s="118"/>
      <c r="L8774"/>
      <c r="M8774"/>
    </row>
    <row r="8775" spans="10:13" ht="14" x14ac:dyDescent="0.3">
      <c r="J8775"/>
      <c r="K8775" s="118"/>
      <c r="L8775"/>
      <c r="M8775"/>
    </row>
    <row r="8776" spans="10:13" ht="14" x14ac:dyDescent="0.3">
      <c r="J8776"/>
      <c r="K8776" s="118"/>
      <c r="L8776"/>
      <c r="M8776"/>
    </row>
    <row r="8777" spans="10:13" ht="14" x14ac:dyDescent="0.3">
      <c r="J8777"/>
      <c r="K8777" s="118"/>
      <c r="L8777"/>
      <c r="M8777"/>
    </row>
    <row r="8778" spans="10:13" ht="14" x14ac:dyDescent="0.3">
      <c r="J8778"/>
      <c r="K8778" s="118"/>
      <c r="L8778"/>
      <c r="M8778"/>
    </row>
    <row r="8779" spans="10:13" ht="14" x14ac:dyDescent="0.3">
      <c r="J8779"/>
      <c r="K8779" s="118"/>
      <c r="L8779"/>
      <c r="M8779"/>
    </row>
    <row r="8780" spans="10:13" ht="14" x14ac:dyDescent="0.3">
      <c r="J8780"/>
      <c r="K8780" s="118"/>
      <c r="L8780"/>
      <c r="M8780"/>
    </row>
    <row r="8781" spans="10:13" ht="14" x14ac:dyDescent="0.3">
      <c r="J8781"/>
      <c r="K8781" s="118"/>
      <c r="L8781"/>
      <c r="M8781"/>
    </row>
    <row r="8782" spans="10:13" ht="14" x14ac:dyDescent="0.3">
      <c r="J8782"/>
      <c r="K8782" s="118"/>
      <c r="L8782"/>
      <c r="M8782"/>
    </row>
    <row r="8783" spans="10:13" ht="14" x14ac:dyDescent="0.3">
      <c r="J8783"/>
      <c r="K8783" s="118"/>
      <c r="L8783"/>
      <c r="M8783"/>
    </row>
    <row r="8784" spans="10:13" ht="14" x14ac:dyDescent="0.3">
      <c r="J8784"/>
      <c r="K8784" s="118"/>
      <c r="L8784"/>
      <c r="M8784"/>
    </row>
    <row r="8785" spans="10:13" ht="14" x14ac:dyDescent="0.3">
      <c r="J8785"/>
      <c r="K8785" s="118"/>
      <c r="L8785"/>
      <c r="M8785"/>
    </row>
    <row r="8786" spans="10:13" ht="14" x14ac:dyDescent="0.3">
      <c r="J8786"/>
      <c r="K8786" s="118"/>
      <c r="L8786"/>
      <c r="M8786"/>
    </row>
    <row r="8787" spans="10:13" ht="14" x14ac:dyDescent="0.3">
      <c r="J8787"/>
      <c r="K8787" s="118"/>
      <c r="L8787"/>
      <c r="M8787"/>
    </row>
    <row r="8788" spans="10:13" ht="14" x14ac:dyDescent="0.3">
      <c r="J8788"/>
      <c r="K8788" s="118"/>
      <c r="L8788"/>
      <c r="M8788"/>
    </row>
    <row r="8789" spans="10:13" ht="14" x14ac:dyDescent="0.3">
      <c r="J8789"/>
      <c r="K8789" s="118"/>
      <c r="L8789"/>
      <c r="M8789"/>
    </row>
    <row r="8790" spans="10:13" ht="14" x14ac:dyDescent="0.3">
      <c r="J8790"/>
      <c r="K8790" s="118"/>
      <c r="L8790"/>
      <c r="M8790"/>
    </row>
    <row r="8791" spans="10:13" ht="14" x14ac:dyDescent="0.3">
      <c r="J8791"/>
      <c r="K8791" s="118"/>
      <c r="L8791"/>
      <c r="M8791"/>
    </row>
    <row r="8792" spans="10:13" ht="14" x14ac:dyDescent="0.3">
      <c r="J8792"/>
      <c r="K8792" s="118"/>
      <c r="L8792"/>
      <c r="M8792"/>
    </row>
    <row r="8793" spans="10:13" ht="14" x14ac:dyDescent="0.3">
      <c r="J8793"/>
      <c r="K8793" s="118"/>
      <c r="L8793"/>
      <c r="M8793"/>
    </row>
    <row r="8794" spans="10:13" ht="14" x14ac:dyDescent="0.3">
      <c r="J8794"/>
      <c r="K8794" s="118"/>
      <c r="L8794"/>
      <c r="M8794"/>
    </row>
    <row r="8795" spans="10:13" ht="14" x14ac:dyDescent="0.3">
      <c r="J8795"/>
      <c r="K8795" s="118"/>
      <c r="L8795"/>
      <c r="M8795"/>
    </row>
    <row r="8796" spans="10:13" ht="14" x14ac:dyDescent="0.3">
      <c r="J8796"/>
      <c r="K8796" s="118"/>
      <c r="L8796"/>
      <c r="M8796"/>
    </row>
    <row r="8797" spans="10:13" ht="14" x14ac:dyDescent="0.3">
      <c r="J8797"/>
      <c r="K8797" s="118"/>
      <c r="L8797"/>
      <c r="M8797"/>
    </row>
    <row r="8798" spans="10:13" ht="14" x14ac:dyDescent="0.3">
      <c r="J8798"/>
      <c r="K8798" s="118"/>
      <c r="L8798"/>
      <c r="M8798"/>
    </row>
    <row r="8799" spans="10:13" ht="14" x14ac:dyDescent="0.3">
      <c r="J8799"/>
      <c r="K8799" s="118"/>
      <c r="L8799"/>
      <c r="M8799"/>
    </row>
    <row r="8800" spans="10:13" ht="14" x14ac:dyDescent="0.3">
      <c r="J8800"/>
      <c r="K8800" s="118"/>
      <c r="L8800"/>
      <c r="M8800"/>
    </row>
    <row r="8801" spans="10:13" ht="14" x14ac:dyDescent="0.3">
      <c r="J8801"/>
      <c r="K8801" s="118"/>
      <c r="L8801"/>
      <c r="M8801"/>
    </row>
    <row r="8802" spans="10:13" ht="14" x14ac:dyDescent="0.3">
      <c r="J8802"/>
      <c r="K8802" s="118"/>
      <c r="L8802"/>
      <c r="M8802"/>
    </row>
    <row r="8803" spans="10:13" ht="14" x14ac:dyDescent="0.3">
      <c r="J8803"/>
      <c r="K8803" s="118"/>
      <c r="L8803"/>
      <c r="M8803"/>
    </row>
    <row r="8804" spans="10:13" ht="14" x14ac:dyDescent="0.3">
      <c r="J8804"/>
      <c r="K8804" s="118"/>
      <c r="L8804"/>
      <c r="M8804"/>
    </row>
    <row r="8805" spans="10:13" ht="14" x14ac:dyDescent="0.3">
      <c r="J8805"/>
      <c r="K8805" s="118"/>
      <c r="L8805"/>
      <c r="M8805"/>
    </row>
    <row r="8806" spans="10:13" ht="14" x14ac:dyDescent="0.3">
      <c r="J8806"/>
      <c r="K8806" s="118"/>
      <c r="L8806"/>
      <c r="M8806"/>
    </row>
    <row r="8807" spans="10:13" ht="14" x14ac:dyDescent="0.3">
      <c r="J8807"/>
      <c r="K8807" s="118"/>
      <c r="L8807"/>
      <c r="M8807"/>
    </row>
    <row r="8808" spans="10:13" ht="14" x14ac:dyDescent="0.3">
      <c r="J8808"/>
      <c r="K8808" s="118"/>
      <c r="L8808"/>
      <c r="M8808"/>
    </row>
    <row r="8809" spans="10:13" ht="14" x14ac:dyDescent="0.3">
      <c r="J8809"/>
      <c r="K8809" s="118"/>
      <c r="L8809"/>
      <c r="M8809"/>
    </row>
    <row r="8810" spans="10:13" ht="14" x14ac:dyDescent="0.3">
      <c r="J8810"/>
      <c r="K8810" s="118"/>
      <c r="L8810"/>
      <c r="M8810"/>
    </row>
    <row r="8811" spans="10:13" ht="14" x14ac:dyDescent="0.3">
      <c r="J8811"/>
      <c r="K8811" s="118"/>
      <c r="L8811"/>
      <c r="M8811"/>
    </row>
    <row r="8812" spans="10:13" ht="14" x14ac:dyDescent="0.3">
      <c r="J8812"/>
      <c r="K8812" s="118"/>
      <c r="L8812"/>
      <c r="M8812"/>
    </row>
    <row r="8813" spans="10:13" ht="14" x14ac:dyDescent="0.3">
      <c r="J8813"/>
      <c r="K8813" s="118"/>
      <c r="L8813"/>
      <c r="M8813"/>
    </row>
    <row r="8814" spans="10:13" ht="14" x14ac:dyDescent="0.3">
      <c r="J8814"/>
      <c r="K8814" s="118"/>
      <c r="L8814"/>
      <c r="M8814"/>
    </row>
    <row r="8815" spans="10:13" ht="14" x14ac:dyDescent="0.3">
      <c r="J8815"/>
      <c r="K8815" s="118"/>
      <c r="L8815"/>
      <c r="M8815"/>
    </row>
    <row r="8816" spans="10:13" ht="14" x14ac:dyDescent="0.3">
      <c r="J8816"/>
      <c r="K8816" s="118"/>
      <c r="L8816"/>
      <c r="M8816"/>
    </row>
    <row r="8817" spans="10:13" ht="14" x14ac:dyDescent="0.3">
      <c r="J8817"/>
      <c r="K8817" s="118"/>
      <c r="L8817"/>
      <c r="M8817"/>
    </row>
    <row r="8818" spans="10:13" ht="14" x14ac:dyDescent="0.3">
      <c r="J8818"/>
      <c r="K8818" s="118"/>
      <c r="L8818"/>
      <c r="M8818"/>
    </row>
    <row r="8819" spans="10:13" ht="14" x14ac:dyDescent="0.3">
      <c r="J8819"/>
      <c r="K8819" s="118"/>
      <c r="L8819"/>
      <c r="M8819"/>
    </row>
    <row r="8820" spans="10:13" ht="14" x14ac:dyDescent="0.3">
      <c r="J8820"/>
      <c r="K8820" s="118"/>
      <c r="L8820"/>
      <c r="M8820"/>
    </row>
    <row r="8821" spans="10:13" ht="14" x14ac:dyDescent="0.3">
      <c r="J8821"/>
      <c r="K8821" s="118"/>
      <c r="L8821"/>
      <c r="M8821"/>
    </row>
    <row r="8822" spans="10:13" ht="14" x14ac:dyDescent="0.3">
      <c r="J8822"/>
      <c r="K8822" s="118"/>
      <c r="L8822"/>
      <c r="M8822"/>
    </row>
    <row r="8823" spans="10:13" ht="14" x14ac:dyDescent="0.3">
      <c r="J8823"/>
      <c r="K8823" s="118"/>
      <c r="L8823"/>
      <c r="M8823"/>
    </row>
    <row r="8824" spans="10:13" ht="14" x14ac:dyDescent="0.3">
      <c r="J8824"/>
      <c r="K8824" s="118"/>
      <c r="L8824"/>
      <c r="M8824"/>
    </row>
    <row r="8825" spans="10:13" ht="14" x14ac:dyDescent="0.3">
      <c r="J8825"/>
      <c r="K8825" s="118"/>
      <c r="L8825"/>
      <c r="M8825"/>
    </row>
    <row r="8826" spans="10:13" ht="14" x14ac:dyDescent="0.3">
      <c r="J8826"/>
      <c r="K8826" s="118"/>
      <c r="L8826"/>
      <c r="M8826"/>
    </row>
    <row r="8827" spans="10:13" ht="14" x14ac:dyDescent="0.3">
      <c r="J8827"/>
      <c r="K8827" s="118"/>
      <c r="L8827"/>
      <c r="M8827"/>
    </row>
    <row r="8828" spans="10:13" ht="14" x14ac:dyDescent="0.3">
      <c r="J8828"/>
      <c r="K8828" s="118"/>
      <c r="L8828"/>
      <c r="M8828"/>
    </row>
    <row r="8829" spans="10:13" ht="14" x14ac:dyDescent="0.3">
      <c r="J8829"/>
      <c r="K8829" s="118"/>
      <c r="L8829"/>
      <c r="M8829"/>
    </row>
    <row r="8830" spans="10:13" ht="14" x14ac:dyDescent="0.3">
      <c r="J8830"/>
      <c r="K8830" s="118"/>
      <c r="L8830"/>
      <c r="M8830"/>
    </row>
    <row r="8831" spans="10:13" ht="14" x14ac:dyDescent="0.3">
      <c r="J8831"/>
      <c r="K8831" s="118"/>
      <c r="L8831"/>
      <c r="M8831"/>
    </row>
    <row r="8832" spans="10:13" ht="14" x14ac:dyDescent="0.3">
      <c r="J8832"/>
      <c r="K8832" s="118"/>
      <c r="L8832"/>
      <c r="M8832"/>
    </row>
    <row r="8833" spans="10:13" ht="14" x14ac:dyDescent="0.3">
      <c r="J8833"/>
      <c r="K8833" s="118"/>
      <c r="L8833"/>
      <c r="M8833"/>
    </row>
    <row r="8834" spans="10:13" ht="14" x14ac:dyDescent="0.3">
      <c r="J8834"/>
      <c r="K8834" s="118"/>
      <c r="L8834"/>
      <c r="M8834"/>
    </row>
    <row r="8835" spans="10:13" ht="14" x14ac:dyDescent="0.3">
      <c r="J8835"/>
      <c r="K8835" s="118"/>
      <c r="L8835"/>
      <c r="M8835"/>
    </row>
    <row r="8836" spans="10:13" ht="14" x14ac:dyDescent="0.3">
      <c r="J8836"/>
      <c r="K8836" s="118"/>
      <c r="L8836"/>
      <c r="M8836"/>
    </row>
    <row r="8837" spans="10:13" ht="14" x14ac:dyDescent="0.3">
      <c r="J8837"/>
      <c r="K8837" s="118"/>
      <c r="L8837"/>
      <c r="M8837"/>
    </row>
    <row r="8838" spans="10:13" ht="14" x14ac:dyDescent="0.3">
      <c r="J8838"/>
      <c r="K8838" s="118"/>
      <c r="L8838"/>
      <c r="M8838"/>
    </row>
    <row r="8839" spans="10:13" ht="14" x14ac:dyDescent="0.3">
      <c r="J8839"/>
      <c r="K8839" s="118"/>
      <c r="L8839"/>
      <c r="M8839"/>
    </row>
    <row r="8840" spans="10:13" ht="14" x14ac:dyDescent="0.3">
      <c r="J8840"/>
      <c r="K8840" s="118"/>
      <c r="L8840"/>
      <c r="M8840"/>
    </row>
    <row r="8841" spans="10:13" ht="14" x14ac:dyDescent="0.3">
      <c r="J8841"/>
      <c r="K8841" s="118"/>
      <c r="L8841"/>
      <c r="M8841"/>
    </row>
    <row r="8842" spans="10:13" ht="14" x14ac:dyDescent="0.3">
      <c r="J8842"/>
      <c r="K8842" s="118"/>
      <c r="L8842"/>
      <c r="M8842"/>
    </row>
    <row r="8843" spans="10:13" ht="14" x14ac:dyDescent="0.3">
      <c r="J8843"/>
      <c r="K8843" s="118"/>
      <c r="L8843"/>
      <c r="M8843"/>
    </row>
    <row r="8844" spans="10:13" ht="14" x14ac:dyDescent="0.3">
      <c r="J8844"/>
      <c r="K8844" s="118"/>
      <c r="L8844"/>
      <c r="M8844"/>
    </row>
    <row r="8845" spans="10:13" ht="14" x14ac:dyDescent="0.3">
      <c r="J8845"/>
      <c r="K8845" s="118"/>
      <c r="L8845"/>
      <c r="M8845"/>
    </row>
    <row r="8846" spans="10:13" ht="14" x14ac:dyDescent="0.3">
      <c r="J8846"/>
      <c r="K8846" s="118"/>
      <c r="L8846"/>
      <c r="M8846"/>
    </row>
    <row r="8847" spans="10:13" ht="14" x14ac:dyDescent="0.3">
      <c r="J8847"/>
      <c r="K8847" s="118"/>
      <c r="L8847"/>
      <c r="M8847"/>
    </row>
    <row r="8848" spans="10:13" ht="14" x14ac:dyDescent="0.3">
      <c r="J8848"/>
      <c r="K8848" s="118"/>
      <c r="L8848"/>
      <c r="M8848"/>
    </row>
    <row r="8849" spans="10:13" ht="14" x14ac:dyDescent="0.3">
      <c r="J8849"/>
      <c r="K8849" s="118"/>
      <c r="L8849"/>
      <c r="M8849"/>
    </row>
    <row r="8850" spans="10:13" ht="14" x14ac:dyDescent="0.3">
      <c r="J8850"/>
      <c r="K8850" s="118"/>
      <c r="L8850"/>
      <c r="M8850"/>
    </row>
    <row r="8851" spans="10:13" ht="14" x14ac:dyDescent="0.3">
      <c r="J8851"/>
      <c r="K8851" s="118"/>
      <c r="L8851"/>
      <c r="M8851"/>
    </row>
    <row r="8852" spans="10:13" ht="14" x14ac:dyDescent="0.3">
      <c r="J8852"/>
      <c r="K8852" s="118"/>
      <c r="L8852"/>
      <c r="M8852"/>
    </row>
    <row r="8853" spans="10:13" ht="14" x14ac:dyDescent="0.3">
      <c r="J8853"/>
      <c r="K8853" s="118"/>
      <c r="L8853"/>
      <c r="M8853"/>
    </row>
    <row r="8854" spans="10:13" ht="14" x14ac:dyDescent="0.3">
      <c r="J8854"/>
      <c r="K8854" s="118"/>
      <c r="L8854"/>
      <c r="M8854"/>
    </row>
    <row r="8855" spans="10:13" ht="14" x14ac:dyDescent="0.3">
      <c r="J8855"/>
      <c r="K8855" s="118"/>
      <c r="L8855"/>
      <c r="M8855"/>
    </row>
    <row r="8856" spans="10:13" ht="14" x14ac:dyDescent="0.3">
      <c r="J8856"/>
      <c r="K8856" s="118"/>
      <c r="L8856"/>
      <c r="M8856"/>
    </row>
    <row r="8857" spans="10:13" ht="14" x14ac:dyDescent="0.3">
      <c r="J8857"/>
      <c r="K8857" s="118"/>
      <c r="L8857"/>
      <c r="M8857"/>
    </row>
    <row r="8858" spans="10:13" ht="14" x14ac:dyDescent="0.3">
      <c r="J8858"/>
      <c r="K8858" s="118"/>
      <c r="L8858"/>
      <c r="M8858"/>
    </row>
    <row r="8859" spans="10:13" ht="14" x14ac:dyDescent="0.3">
      <c r="J8859"/>
      <c r="K8859" s="118"/>
      <c r="L8859"/>
      <c r="M8859"/>
    </row>
    <row r="8860" spans="10:13" ht="14" x14ac:dyDescent="0.3">
      <c r="J8860"/>
      <c r="K8860" s="118"/>
      <c r="L8860"/>
      <c r="M8860"/>
    </row>
    <row r="8861" spans="10:13" ht="14" x14ac:dyDescent="0.3">
      <c r="J8861"/>
      <c r="K8861" s="118"/>
      <c r="L8861"/>
      <c r="M8861"/>
    </row>
    <row r="8862" spans="10:13" ht="14" x14ac:dyDescent="0.3">
      <c r="J8862"/>
      <c r="K8862" s="118"/>
      <c r="L8862"/>
      <c r="M8862"/>
    </row>
    <row r="8863" spans="10:13" ht="14" x14ac:dyDescent="0.3">
      <c r="J8863"/>
      <c r="K8863" s="118"/>
      <c r="L8863"/>
      <c r="M8863"/>
    </row>
    <row r="8864" spans="10:13" ht="14" x14ac:dyDescent="0.3">
      <c r="J8864"/>
      <c r="K8864" s="118"/>
      <c r="L8864"/>
      <c r="M8864"/>
    </row>
    <row r="8865" spans="10:13" ht="14" x14ac:dyDescent="0.3">
      <c r="J8865"/>
      <c r="K8865" s="118"/>
      <c r="L8865"/>
      <c r="M8865"/>
    </row>
    <row r="8866" spans="10:13" ht="14" x14ac:dyDescent="0.3">
      <c r="J8866"/>
      <c r="K8866" s="118"/>
      <c r="L8866"/>
      <c r="M8866"/>
    </row>
    <row r="8867" spans="10:13" ht="14" x14ac:dyDescent="0.3">
      <c r="J8867"/>
      <c r="K8867" s="118"/>
      <c r="L8867"/>
      <c r="M8867"/>
    </row>
    <row r="8868" spans="10:13" ht="14" x14ac:dyDescent="0.3">
      <c r="J8868"/>
      <c r="K8868" s="118"/>
      <c r="L8868"/>
      <c r="M8868"/>
    </row>
    <row r="8869" spans="10:13" ht="14" x14ac:dyDescent="0.3">
      <c r="J8869"/>
      <c r="K8869" s="118"/>
      <c r="L8869"/>
      <c r="M8869"/>
    </row>
    <row r="8870" spans="10:13" ht="14" x14ac:dyDescent="0.3">
      <c r="J8870"/>
      <c r="K8870" s="118"/>
      <c r="L8870"/>
      <c r="M8870"/>
    </row>
    <row r="8871" spans="10:13" ht="14" x14ac:dyDescent="0.3">
      <c r="J8871"/>
      <c r="K8871" s="118"/>
      <c r="L8871"/>
      <c r="M8871"/>
    </row>
    <row r="8872" spans="10:13" ht="14" x14ac:dyDescent="0.3">
      <c r="J8872"/>
      <c r="K8872" s="118"/>
      <c r="L8872"/>
      <c r="M8872"/>
    </row>
    <row r="8873" spans="10:13" ht="14" x14ac:dyDescent="0.3">
      <c r="J8873"/>
      <c r="K8873" s="118"/>
      <c r="L8873"/>
      <c r="M8873"/>
    </row>
    <row r="8874" spans="10:13" ht="14" x14ac:dyDescent="0.3">
      <c r="J8874"/>
      <c r="K8874" s="118"/>
      <c r="L8874"/>
      <c r="M8874"/>
    </row>
    <row r="8875" spans="10:13" ht="14" x14ac:dyDescent="0.3">
      <c r="J8875"/>
      <c r="K8875" s="118"/>
      <c r="L8875"/>
      <c r="M8875"/>
    </row>
    <row r="8876" spans="10:13" ht="14" x14ac:dyDescent="0.3">
      <c r="J8876"/>
      <c r="K8876" s="118"/>
      <c r="L8876"/>
      <c r="M8876"/>
    </row>
    <row r="8877" spans="10:13" ht="14" x14ac:dyDescent="0.3">
      <c r="J8877"/>
      <c r="K8877" s="118"/>
      <c r="L8877"/>
      <c r="M8877"/>
    </row>
    <row r="8878" spans="10:13" ht="14" x14ac:dyDescent="0.3">
      <c r="J8878"/>
      <c r="K8878" s="118"/>
      <c r="L8878"/>
      <c r="M8878"/>
    </row>
    <row r="8879" spans="10:13" ht="14" x14ac:dyDescent="0.3">
      <c r="J8879"/>
      <c r="K8879" s="118"/>
      <c r="L8879"/>
      <c r="M8879"/>
    </row>
    <row r="8880" spans="10:13" ht="14" x14ac:dyDescent="0.3">
      <c r="J8880"/>
      <c r="K8880" s="118"/>
      <c r="L8880"/>
      <c r="M8880"/>
    </row>
    <row r="8881" spans="10:13" ht="14" x14ac:dyDescent="0.3">
      <c r="J8881"/>
      <c r="K8881" s="118"/>
      <c r="L8881"/>
      <c r="M8881"/>
    </row>
    <row r="8882" spans="10:13" ht="14" x14ac:dyDescent="0.3">
      <c r="J8882"/>
      <c r="K8882" s="118"/>
      <c r="L8882"/>
      <c r="M8882"/>
    </row>
    <row r="8883" spans="10:13" ht="14" x14ac:dyDescent="0.3">
      <c r="J8883"/>
      <c r="K8883" s="118"/>
      <c r="L8883"/>
      <c r="M8883"/>
    </row>
    <row r="8884" spans="10:13" ht="14" x14ac:dyDescent="0.3">
      <c r="J8884"/>
      <c r="K8884" s="118"/>
      <c r="L8884"/>
      <c r="M8884"/>
    </row>
    <row r="8885" spans="10:13" ht="14" x14ac:dyDescent="0.3">
      <c r="J8885"/>
      <c r="K8885" s="118"/>
      <c r="L8885"/>
      <c r="M8885"/>
    </row>
    <row r="8886" spans="10:13" ht="14" x14ac:dyDescent="0.3">
      <c r="J8886"/>
      <c r="K8886" s="118"/>
      <c r="L8886"/>
      <c r="M8886"/>
    </row>
    <row r="8887" spans="10:13" ht="14" x14ac:dyDescent="0.3">
      <c r="J8887"/>
      <c r="K8887" s="118"/>
      <c r="L8887"/>
      <c r="M8887"/>
    </row>
    <row r="8888" spans="10:13" ht="14" x14ac:dyDescent="0.3">
      <c r="J8888"/>
      <c r="K8888" s="118"/>
      <c r="L8888"/>
      <c r="M8888"/>
    </row>
    <row r="8889" spans="10:13" ht="14" x14ac:dyDescent="0.3">
      <c r="J8889"/>
      <c r="K8889" s="118"/>
      <c r="L8889"/>
      <c r="M8889"/>
    </row>
    <row r="8890" spans="10:13" ht="14" x14ac:dyDescent="0.3">
      <c r="J8890"/>
      <c r="K8890" s="118"/>
      <c r="L8890"/>
      <c r="M8890"/>
    </row>
    <row r="8891" spans="10:13" ht="14" x14ac:dyDescent="0.3">
      <c r="J8891"/>
      <c r="K8891" s="118"/>
      <c r="L8891"/>
      <c r="M8891"/>
    </row>
    <row r="8892" spans="10:13" ht="14" x14ac:dyDescent="0.3">
      <c r="J8892"/>
      <c r="K8892" s="118"/>
      <c r="L8892"/>
      <c r="M8892"/>
    </row>
    <row r="8893" spans="10:13" ht="14" x14ac:dyDescent="0.3">
      <c r="J8893"/>
      <c r="K8893" s="118"/>
      <c r="L8893"/>
      <c r="M8893"/>
    </row>
    <row r="8894" spans="10:13" ht="14" x14ac:dyDescent="0.3">
      <c r="J8894"/>
      <c r="K8894" s="118"/>
      <c r="L8894"/>
      <c r="M8894"/>
    </row>
    <row r="8895" spans="10:13" ht="14" x14ac:dyDescent="0.3">
      <c r="J8895"/>
      <c r="K8895" s="118"/>
      <c r="L8895"/>
      <c r="M8895"/>
    </row>
    <row r="8896" spans="10:13" ht="14" x14ac:dyDescent="0.3">
      <c r="J8896"/>
      <c r="K8896" s="118"/>
      <c r="L8896"/>
      <c r="M8896"/>
    </row>
    <row r="8897" spans="10:13" ht="14" x14ac:dyDescent="0.3">
      <c r="J8897"/>
      <c r="K8897" s="118"/>
      <c r="L8897"/>
      <c r="M8897"/>
    </row>
    <row r="8898" spans="10:13" ht="14" x14ac:dyDescent="0.3">
      <c r="J8898"/>
      <c r="K8898" s="118"/>
      <c r="L8898"/>
      <c r="M8898"/>
    </row>
    <row r="8899" spans="10:13" ht="14" x14ac:dyDescent="0.3">
      <c r="J8899"/>
      <c r="K8899" s="118"/>
      <c r="L8899"/>
      <c r="M8899"/>
    </row>
    <row r="8900" spans="10:13" ht="14" x14ac:dyDescent="0.3">
      <c r="J8900"/>
      <c r="K8900" s="118"/>
      <c r="L8900"/>
      <c r="M8900"/>
    </row>
    <row r="8901" spans="10:13" ht="14" x14ac:dyDescent="0.3">
      <c r="J8901"/>
      <c r="K8901" s="118"/>
      <c r="L8901"/>
      <c r="M8901"/>
    </row>
    <row r="8902" spans="10:13" ht="14" x14ac:dyDescent="0.3">
      <c r="J8902"/>
      <c r="K8902" s="118"/>
      <c r="L8902"/>
      <c r="M8902"/>
    </row>
    <row r="8903" spans="10:13" ht="14" x14ac:dyDescent="0.3">
      <c r="J8903"/>
      <c r="K8903" s="118"/>
      <c r="L8903"/>
      <c r="M8903"/>
    </row>
    <row r="8904" spans="10:13" ht="14" x14ac:dyDescent="0.3">
      <c r="J8904"/>
      <c r="K8904" s="118"/>
      <c r="L8904"/>
      <c r="M8904"/>
    </row>
    <row r="8905" spans="10:13" ht="14" x14ac:dyDescent="0.3">
      <c r="J8905"/>
      <c r="K8905" s="118"/>
      <c r="L8905"/>
      <c r="M8905"/>
    </row>
    <row r="8906" spans="10:13" ht="14" x14ac:dyDescent="0.3">
      <c r="J8906"/>
      <c r="K8906" s="118"/>
      <c r="L8906"/>
      <c r="M8906"/>
    </row>
    <row r="8907" spans="10:13" ht="14" x14ac:dyDescent="0.3">
      <c r="J8907"/>
      <c r="K8907" s="118"/>
      <c r="L8907"/>
      <c r="M8907"/>
    </row>
    <row r="8908" spans="10:13" ht="14" x14ac:dyDescent="0.3">
      <c r="J8908"/>
      <c r="K8908" s="118"/>
      <c r="L8908"/>
      <c r="M8908"/>
    </row>
    <row r="8909" spans="10:13" ht="14" x14ac:dyDescent="0.3">
      <c r="J8909"/>
      <c r="K8909" s="118"/>
      <c r="L8909"/>
      <c r="M8909"/>
    </row>
    <row r="8910" spans="10:13" ht="14" x14ac:dyDescent="0.3">
      <c r="J8910"/>
      <c r="K8910" s="118"/>
      <c r="L8910"/>
      <c r="M8910"/>
    </row>
    <row r="8911" spans="10:13" ht="14" x14ac:dyDescent="0.3">
      <c r="J8911"/>
      <c r="K8911" s="118"/>
      <c r="L8911"/>
      <c r="M8911"/>
    </row>
    <row r="8912" spans="10:13" ht="14" x14ac:dyDescent="0.3">
      <c r="J8912"/>
      <c r="K8912" s="118"/>
      <c r="L8912"/>
      <c r="M8912"/>
    </row>
    <row r="8913" spans="10:13" ht="14" x14ac:dyDescent="0.3">
      <c r="J8913"/>
      <c r="K8913" s="118"/>
      <c r="L8913"/>
      <c r="M8913"/>
    </row>
    <row r="8914" spans="10:13" ht="14" x14ac:dyDescent="0.3">
      <c r="J8914"/>
      <c r="K8914" s="118"/>
      <c r="L8914"/>
      <c r="M8914"/>
    </row>
    <row r="8915" spans="10:13" ht="14" x14ac:dyDescent="0.3">
      <c r="J8915"/>
      <c r="K8915" s="118"/>
      <c r="L8915"/>
      <c r="M8915"/>
    </row>
    <row r="8916" spans="10:13" ht="14" x14ac:dyDescent="0.3">
      <c r="J8916"/>
      <c r="K8916" s="118"/>
      <c r="L8916"/>
      <c r="M8916"/>
    </row>
    <row r="8917" spans="10:13" ht="14" x14ac:dyDescent="0.3">
      <c r="J8917"/>
      <c r="K8917" s="118"/>
      <c r="L8917"/>
      <c r="M8917"/>
    </row>
    <row r="8918" spans="10:13" ht="14" x14ac:dyDescent="0.3">
      <c r="J8918"/>
      <c r="K8918" s="118"/>
      <c r="L8918"/>
      <c r="M8918"/>
    </row>
    <row r="8919" spans="10:13" ht="14" x14ac:dyDescent="0.3">
      <c r="J8919"/>
      <c r="K8919" s="118"/>
      <c r="L8919"/>
      <c r="M8919"/>
    </row>
    <row r="8920" spans="10:13" ht="14" x14ac:dyDescent="0.3">
      <c r="J8920"/>
      <c r="K8920" s="118"/>
      <c r="L8920"/>
      <c r="M8920"/>
    </row>
    <row r="8921" spans="10:13" ht="14" x14ac:dyDescent="0.3">
      <c r="J8921"/>
      <c r="K8921" s="118"/>
      <c r="L8921"/>
      <c r="M8921"/>
    </row>
    <row r="8922" spans="10:13" ht="14" x14ac:dyDescent="0.3">
      <c r="J8922"/>
      <c r="K8922" s="118"/>
      <c r="L8922"/>
      <c r="M8922"/>
    </row>
    <row r="8923" spans="10:13" ht="14" x14ac:dyDescent="0.3">
      <c r="J8923"/>
      <c r="K8923" s="118"/>
      <c r="L8923"/>
      <c r="M8923"/>
    </row>
    <row r="8924" spans="10:13" ht="14" x14ac:dyDescent="0.3">
      <c r="J8924"/>
      <c r="K8924" s="118"/>
      <c r="L8924"/>
      <c r="M8924"/>
    </row>
    <row r="8925" spans="10:13" ht="14" x14ac:dyDescent="0.3">
      <c r="J8925"/>
      <c r="K8925" s="118"/>
      <c r="L8925"/>
      <c r="M8925"/>
    </row>
    <row r="8926" spans="10:13" ht="14" x14ac:dyDescent="0.3">
      <c r="J8926"/>
      <c r="K8926" s="118"/>
      <c r="L8926"/>
      <c r="M8926"/>
    </row>
    <row r="8927" spans="10:13" ht="14" x14ac:dyDescent="0.3">
      <c r="J8927"/>
      <c r="K8927" s="118"/>
      <c r="L8927"/>
      <c r="M8927"/>
    </row>
    <row r="8928" spans="10:13" ht="14" x14ac:dyDescent="0.3">
      <c r="J8928"/>
      <c r="K8928" s="118"/>
      <c r="L8928"/>
      <c r="M8928"/>
    </row>
    <row r="8929" spans="10:13" ht="14" x14ac:dyDescent="0.3">
      <c r="J8929"/>
      <c r="K8929" s="118"/>
      <c r="L8929"/>
      <c r="M8929"/>
    </row>
    <row r="8930" spans="10:13" ht="14" x14ac:dyDescent="0.3">
      <c r="J8930"/>
      <c r="K8930" s="118"/>
      <c r="L8930"/>
      <c r="M8930"/>
    </row>
    <row r="8931" spans="10:13" ht="14" x14ac:dyDescent="0.3">
      <c r="J8931"/>
      <c r="K8931" s="118"/>
      <c r="L8931"/>
      <c r="M8931"/>
    </row>
    <row r="8932" spans="10:13" ht="14" x14ac:dyDescent="0.3">
      <c r="J8932"/>
      <c r="K8932" s="118"/>
      <c r="L8932"/>
      <c r="M8932"/>
    </row>
    <row r="8933" spans="10:13" ht="14" x14ac:dyDescent="0.3">
      <c r="J8933"/>
      <c r="K8933" s="118"/>
      <c r="L8933"/>
      <c r="M8933"/>
    </row>
    <row r="8934" spans="10:13" ht="14" x14ac:dyDescent="0.3">
      <c r="J8934"/>
      <c r="K8934" s="118"/>
      <c r="L8934"/>
      <c r="M8934"/>
    </row>
    <row r="8935" spans="10:13" ht="14" x14ac:dyDescent="0.3">
      <c r="J8935"/>
      <c r="K8935" s="118"/>
      <c r="L8935"/>
      <c r="M8935"/>
    </row>
    <row r="8936" spans="10:13" ht="14" x14ac:dyDescent="0.3">
      <c r="J8936"/>
      <c r="K8936" s="118"/>
      <c r="L8936"/>
      <c r="M8936"/>
    </row>
    <row r="8937" spans="10:13" ht="14" x14ac:dyDescent="0.3">
      <c r="J8937"/>
      <c r="K8937" s="118"/>
      <c r="L8937"/>
      <c r="M8937"/>
    </row>
    <row r="8938" spans="10:13" ht="14" x14ac:dyDescent="0.3">
      <c r="J8938"/>
      <c r="K8938" s="118"/>
      <c r="L8938"/>
      <c r="M8938"/>
    </row>
    <row r="8939" spans="10:13" ht="14" x14ac:dyDescent="0.3">
      <c r="J8939"/>
      <c r="K8939" s="118"/>
      <c r="L8939"/>
      <c r="M8939"/>
    </row>
    <row r="8940" spans="10:13" ht="14" x14ac:dyDescent="0.3">
      <c r="J8940"/>
      <c r="K8940" s="118"/>
      <c r="L8940"/>
      <c r="M8940"/>
    </row>
    <row r="8941" spans="10:13" ht="14" x14ac:dyDescent="0.3">
      <c r="J8941"/>
      <c r="K8941" s="118"/>
      <c r="L8941"/>
      <c r="M8941"/>
    </row>
    <row r="8942" spans="10:13" ht="14" x14ac:dyDescent="0.3">
      <c r="J8942"/>
      <c r="K8942" s="118"/>
      <c r="L8942"/>
      <c r="M8942"/>
    </row>
    <row r="8943" spans="10:13" ht="14" x14ac:dyDescent="0.3">
      <c r="J8943"/>
      <c r="K8943" s="118"/>
      <c r="L8943"/>
      <c r="M8943"/>
    </row>
    <row r="8944" spans="10:13" ht="14" x14ac:dyDescent="0.3">
      <c r="J8944"/>
      <c r="K8944" s="118"/>
      <c r="L8944"/>
      <c r="M8944"/>
    </row>
    <row r="8945" spans="10:13" ht="14" x14ac:dyDescent="0.3">
      <c r="J8945"/>
      <c r="K8945" s="118"/>
      <c r="L8945"/>
      <c r="M8945"/>
    </row>
    <row r="8946" spans="10:13" ht="14" x14ac:dyDescent="0.3">
      <c r="J8946"/>
      <c r="K8946" s="118"/>
      <c r="L8946"/>
      <c r="M8946"/>
    </row>
    <row r="8947" spans="10:13" ht="14" x14ac:dyDescent="0.3">
      <c r="J8947"/>
      <c r="K8947" s="118"/>
      <c r="L8947"/>
      <c r="M8947"/>
    </row>
    <row r="8948" spans="10:13" ht="14" x14ac:dyDescent="0.3">
      <c r="J8948"/>
      <c r="K8948" s="118"/>
      <c r="L8948"/>
      <c r="M8948"/>
    </row>
    <row r="8949" spans="10:13" ht="14" x14ac:dyDescent="0.3">
      <c r="J8949"/>
      <c r="K8949" s="118"/>
      <c r="L8949"/>
      <c r="M8949"/>
    </row>
    <row r="8950" spans="10:13" ht="14" x14ac:dyDescent="0.3">
      <c r="J8950"/>
      <c r="K8950" s="118"/>
      <c r="L8950"/>
      <c r="M8950"/>
    </row>
    <row r="8951" spans="10:13" ht="14" x14ac:dyDescent="0.3">
      <c r="J8951"/>
      <c r="K8951" s="118"/>
      <c r="L8951"/>
      <c r="M8951"/>
    </row>
    <row r="8952" spans="10:13" ht="14" x14ac:dyDescent="0.3">
      <c r="J8952"/>
      <c r="K8952" s="118"/>
      <c r="L8952"/>
      <c r="M8952"/>
    </row>
    <row r="8953" spans="10:13" ht="14" x14ac:dyDescent="0.3">
      <c r="J8953"/>
      <c r="K8953" s="118"/>
      <c r="L8953"/>
      <c r="M8953"/>
    </row>
    <row r="8954" spans="10:13" ht="14" x14ac:dyDescent="0.3">
      <c r="J8954"/>
      <c r="K8954" s="118"/>
      <c r="L8954"/>
      <c r="M8954"/>
    </row>
    <row r="8955" spans="10:13" ht="14" x14ac:dyDescent="0.3">
      <c r="J8955"/>
      <c r="K8955" s="118"/>
      <c r="L8955"/>
      <c r="M8955"/>
    </row>
    <row r="8956" spans="10:13" ht="14" x14ac:dyDescent="0.3">
      <c r="J8956"/>
      <c r="K8956" s="118"/>
      <c r="L8956"/>
      <c r="M8956"/>
    </row>
    <row r="8957" spans="10:13" ht="14" x14ac:dyDescent="0.3">
      <c r="J8957"/>
      <c r="K8957" s="118"/>
      <c r="L8957"/>
      <c r="M8957"/>
    </row>
    <row r="8958" spans="10:13" ht="14" x14ac:dyDescent="0.3">
      <c r="J8958"/>
      <c r="K8958" s="118"/>
      <c r="L8958"/>
      <c r="M8958"/>
    </row>
    <row r="8959" spans="10:13" ht="14" x14ac:dyDescent="0.3">
      <c r="J8959"/>
      <c r="K8959" s="118"/>
      <c r="L8959"/>
      <c r="M8959"/>
    </row>
    <row r="8960" spans="10:13" ht="14" x14ac:dyDescent="0.3">
      <c r="J8960"/>
      <c r="K8960" s="118"/>
      <c r="L8960"/>
      <c r="M8960"/>
    </row>
    <row r="8961" spans="10:13" ht="14" x14ac:dyDescent="0.3">
      <c r="J8961"/>
      <c r="K8961" s="118"/>
      <c r="L8961"/>
      <c r="M8961"/>
    </row>
    <row r="8962" spans="10:13" ht="14" x14ac:dyDescent="0.3">
      <c r="J8962"/>
      <c r="K8962" s="118"/>
      <c r="L8962"/>
      <c r="M8962"/>
    </row>
    <row r="8963" spans="10:13" ht="14" x14ac:dyDescent="0.3">
      <c r="J8963"/>
      <c r="K8963" s="118"/>
      <c r="L8963"/>
      <c r="M8963"/>
    </row>
    <row r="8964" spans="10:13" ht="14" x14ac:dyDescent="0.3">
      <c r="J8964"/>
      <c r="K8964" s="118"/>
      <c r="L8964"/>
      <c r="M8964"/>
    </row>
    <row r="8965" spans="10:13" ht="14" x14ac:dyDescent="0.3">
      <c r="J8965"/>
      <c r="K8965" s="118"/>
      <c r="L8965"/>
      <c r="M8965"/>
    </row>
    <row r="8966" spans="10:13" ht="14" x14ac:dyDescent="0.3">
      <c r="J8966"/>
      <c r="K8966" s="118"/>
      <c r="L8966"/>
      <c r="M8966"/>
    </row>
    <row r="8967" spans="10:13" ht="14" x14ac:dyDescent="0.3">
      <c r="J8967"/>
      <c r="K8967" s="118"/>
      <c r="L8967"/>
      <c r="M8967"/>
    </row>
    <row r="8968" spans="10:13" ht="14" x14ac:dyDescent="0.3">
      <c r="J8968"/>
      <c r="K8968" s="118"/>
      <c r="L8968"/>
      <c r="M8968"/>
    </row>
    <row r="8969" spans="10:13" ht="14" x14ac:dyDescent="0.3">
      <c r="J8969"/>
      <c r="K8969" s="118"/>
      <c r="L8969"/>
      <c r="M8969"/>
    </row>
    <row r="8970" spans="10:13" ht="14" x14ac:dyDescent="0.3">
      <c r="J8970"/>
      <c r="K8970" s="118"/>
      <c r="L8970"/>
      <c r="M8970"/>
    </row>
    <row r="8971" spans="10:13" ht="14" x14ac:dyDescent="0.3">
      <c r="J8971"/>
      <c r="K8971" s="118"/>
      <c r="L8971"/>
      <c r="M8971"/>
    </row>
    <row r="8972" spans="10:13" ht="14" x14ac:dyDescent="0.3">
      <c r="J8972"/>
      <c r="K8972" s="118"/>
      <c r="L8972"/>
      <c r="M8972"/>
    </row>
    <row r="8973" spans="10:13" ht="14" x14ac:dyDescent="0.3">
      <c r="J8973"/>
      <c r="K8973" s="118"/>
      <c r="L8973"/>
      <c r="M8973"/>
    </row>
    <row r="8974" spans="10:13" ht="14" x14ac:dyDescent="0.3">
      <c r="J8974"/>
      <c r="K8974" s="118"/>
      <c r="L8974"/>
      <c r="M8974"/>
    </row>
    <row r="8975" spans="10:13" ht="14" x14ac:dyDescent="0.3">
      <c r="J8975"/>
      <c r="K8975" s="118"/>
      <c r="L8975"/>
      <c r="M8975"/>
    </row>
    <row r="8976" spans="10:13" ht="14" x14ac:dyDescent="0.3">
      <c r="J8976"/>
      <c r="K8976" s="118"/>
      <c r="L8976"/>
      <c r="M8976"/>
    </row>
    <row r="8977" spans="10:13" ht="14" x14ac:dyDescent="0.3">
      <c r="J8977"/>
      <c r="K8977" s="118"/>
      <c r="L8977"/>
      <c r="M8977"/>
    </row>
    <row r="8978" spans="10:13" ht="14" x14ac:dyDescent="0.3">
      <c r="J8978"/>
      <c r="K8978" s="118"/>
      <c r="L8978"/>
      <c r="M8978"/>
    </row>
    <row r="8979" spans="10:13" ht="14" x14ac:dyDescent="0.3">
      <c r="J8979"/>
      <c r="K8979" s="118"/>
      <c r="L8979"/>
      <c r="M8979"/>
    </row>
    <row r="8980" spans="10:13" ht="14" x14ac:dyDescent="0.3">
      <c r="J8980"/>
      <c r="K8980" s="118"/>
      <c r="L8980"/>
      <c r="M8980"/>
    </row>
    <row r="8981" spans="10:13" ht="14" x14ac:dyDescent="0.3">
      <c r="J8981"/>
      <c r="K8981" s="118"/>
      <c r="L8981"/>
      <c r="M8981"/>
    </row>
    <row r="8982" spans="10:13" ht="14" x14ac:dyDescent="0.3">
      <c r="J8982"/>
      <c r="K8982" s="118"/>
      <c r="L8982"/>
      <c r="M8982"/>
    </row>
    <row r="8983" spans="10:13" ht="14" x14ac:dyDescent="0.3">
      <c r="J8983"/>
      <c r="K8983" s="118"/>
      <c r="L8983"/>
      <c r="M8983"/>
    </row>
    <row r="8984" spans="10:13" ht="14" x14ac:dyDescent="0.3">
      <c r="J8984"/>
      <c r="K8984" s="118"/>
      <c r="L8984"/>
      <c r="M8984"/>
    </row>
    <row r="8985" spans="10:13" ht="14" x14ac:dyDescent="0.3">
      <c r="J8985"/>
      <c r="K8985" s="118"/>
      <c r="L8985"/>
      <c r="M8985"/>
    </row>
    <row r="8986" spans="10:13" ht="14" x14ac:dyDescent="0.3">
      <c r="J8986"/>
      <c r="K8986" s="118"/>
      <c r="L8986"/>
      <c r="M8986"/>
    </row>
    <row r="8987" spans="10:13" ht="14" x14ac:dyDescent="0.3">
      <c r="J8987"/>
      <c r="K8987" s="118"/>
      <c r="L8987"/>
      <c r="M8987"/>
    </row>
    <row r="8988" spans="10:13" ht="14" x14ac:dyDescent="0.3">
      <c r="J8988"/>
      <c r="K8988" s="118"/>
      <c r="L8988"/>
      <c r="M8988"/>
    </row>
    <row r="8989" spans="10:13" ht="14" x14ac:dyDescent="0.3">
      <c r="J8989"/>
      <c r="K8989" s="118"/>
      <c r="L8989"/>
      <c r="M8989"/>
    </row>
    <row r="8990" spans="10:13" ht="14" x14ac:dyDescent="0.3">
      <c r="J8990"/>
      <c r="K8990" s="118"/>
      <c r="L8990"/>
      <c r="M8990"/>
    </row>
    <row r="8991" spans="10:13" ht="14" x14ac:dyDescent="0.3">
      <c r="J8991"/>
      <c r="K8991" s="118"/>
      <c r="L8991"/>
      <c r="M8991"/>
    </row>
    <row r="8992" spans="10:13" ht="14" x14ac:dyDescent="0.3">
      <c r="J8992"/>
      <c r="K8992" s="118"/>
      <c r="L8992"/>
      <c r="M8992"/>
    </row>
    <row r="8993" spans="10:13" ht="14" x14ac:dyDescent="0.3">
      <c r="J8993"/>
      <c r="K8993" s="118"/>
      <c r="L8993"/>
      <c r="M8993"/>
    </row>
    <row r="8994" spans="10:13" ht="14" x14ac:dyDescent="0.3">
      <c r="J8994"/>
      <c r="K8994" s="118"/>
      <c r="L8994"/>
      <c r="M8994"/>
    </row>
    <row r="8995" spans="10:13" ht="14" x14ac:dyDescent="0.3">
      <c r="J8995"/>
      <c r="K8995" s="118"/>
      <c r="L8995"/>
      <c r="M8995"/>
    </row>
    <row r="8996" spans="10:13" ht="14" x14ac:dyDescent="0.3">
      <c r="J8996"/>
      <c r="K8996" s="118"/>
      <c r="L8996"/>
      <c r="M8996"/>
    </row>
    <row r="8997" spans="10:13" ht="14" x14ac:dyDescent="0.3">
      <c r="J8997"/>
      <c r="K8997" s="118"/>
      <c r="L8997"/>
      <c r="M8997"/>
    </row>
    <row r="8998" spans="10:13" ht="14" x14ac:dyDescent="0.3">
      <c r="J8998"/>
      <c r="K8998" s="118"/>
      <c r="L8998"/>
      <c r="M8998"/>
    </row>
    <row r="8999" spans="10:13" ht="14" x14ac:dyDescent="0.3">
      <c r="J8999"/>
      <c r="K8999" s="118"/>
      <c r="L8999"/>
      <c r="M8999"/>
    </row>
    <row r="9000" spans="10:13" ht="14" x14ac:dyDescent="0.3">
      <c r="J9000"/>
      <c r="K9000" s="118"/>
      <c r="L9000"/>
      <c r="M9000"/>
    </row>
    <row r="9001" spans="10:13" ht="14" x14ac:dyDescent="0.3">
      <c r="J9001"/>
      <c r="K9001" s="118"/>
      <c r="L9001"/>
      <c r="M9001"/>
    </row>
    <row r="9002" spans="10:13" ht="14" x14ac:dyDescent="0.3">
      <c r="J9002"/>
      <c r="K9002" s="118"/>
      <c r="L9002"/>
      <c r="M9002"/>
    </row>
    <row r="9003" spans="10:13" ht="14" x14ac:dyDescent="0.3">
      <c r="J9003"/>
      <c r="K9003" s="118"/>
      <c r="L9003"/>
      <c r="M9003"/>
    </row>
    <row r="9004" spans="10:13" ht="14" x14ac:dyDescent="0.3">
      <c r="J9004"/>
      <c r="K9004" s="118"/>
      <c r="L9004"/>
      <c r="M9004"/>
    </row>
    <row r="9005" spans="10:13" ht="14" x14ac:dyDescent="0.3">
      <c r="J9005"/>
      <c r="K9005" s="118"/>
      <c r="L9005"/>
      <c r="M9005"/>
    </row>
    <row r="9006" spans="10:13" ht="14" x14ac:dyDescent="0.3">
      <c r="J9006"/>
      <c r="K9006" s="118"/>
      <c r="L9006"/>
      <c r="M9006"/>
    </row>
    <row r="9007" spans="10:13" ht="14" x14ac:dyDescent="0.3">
      <c r="J9007"/>
      <c r="K9007" s="118"/>
      <c r="L9007"/>
      <c r="M9007"/>
    </row>
    <row r="9008" spans="10:13" ht="14" x14ac:dyDescent="0.3">
      <c r="J9008"/>
      <c r="K9008" s="118"/>
      <c r="L9008"/>
      <c r="M9008"/>
    </row>
    <row r="9009" spans="10:13" ht="14" x14ac:dyDescent="0.3">
      <c r="J9009"/>
      <c r="K9009" s="118"/>
      <c r="L9009"/>
      <c r="M9009"/>
    </row>
    <row r="9010" spans="10:13" ht="14" x14ac:dyDescent="0.3">
      <c r="J9010"/>
      <c r="K9010" s="118"/>
      <c r="L9010"/>
      <c r="M9010"/>
    </row>
    <row r="9011" spans="10:13" ht="14" x14ac:dyDescent="0.3">
      <c r="J9011"/>
      <c r="K9011" s="118"/>
      <c r="L9011"/>
      <c r="M9011"/>
    </row>
    <row r="9012" spans="10:13" ht="14" x14ac:dyDescent="0.3">
      <c r="J9012"/>
      <c r="K9012" s="118"/>
      <c r="L9012"/>
      <c r="M9012"/>
    </row>
    <row r="9013" spans="10:13" ht="14" x14ac:dyDescent="0.3">
      <c r="J9013"/>
      <c r="K9013" s="118"/>
      <c r="L9013"/>
      <c r="M9013"/>
    </row>
    <row r="9014" spans="10:13" ht="14" x14ac:dyDescent="0.3">
      <c r="J9014"/>
      <c r="K9014" s="118"/>
      <c r="L9014"/>
      <c r="M9014"/>
    </row>
    <row r="9015" spans="10:13" ht="14" x14ac:dyDescent="0.3">
      <c r="J9015"/>
      <c r="K9015" s="118"/>
      <c r="L9015"/>
      <c r="M9015"/>
    </row>
    <row r="9016" spans="10:13" ht="14" x14ac:dyDescent="0.3">
      <c r="J9016"/>
      <c r="K9016" s="118"/>
      <c r="L9016"/>
      <c r="M9016"/>
    </row>
    <row r="9017" spans="10:13" ht="14" x14ac:dyDescent="0.3">
      <c r="J9017"/>
      <c r="K9017" s="118"/>
      <c r="L9017"/>
      <c r="M9017"/>
    </row>
    <row r="9018" spans="10:13" ht="14" x14ac:dyDescent="0.3">
      <c r="J9018"/>
      <c r="K9018" s="118"/>
      <c r="L9018"/>
      <c r="M9018"/>
    </row>
    <row r="9019" spans="10:13" ht="14" x14ac:dyDescent="0.3">
      <c r="J9019"/>
      <c r="K9019" s="118"/>
      <c r="L9019"/>
      <c r="M9019"/>
    </row>
    <row r="9020" spans="10:13" ht="14" x14ac:dyDescent="0.3">
      <c r="J9020"/>
      <c r="K9020" s="118"/>
      <c r="L9020"/>
      <c r="M9020"/>
    </row>
    <row r="9021" spans="10:13" ht="14" x14ac:dyDescent="0.3">
      <c r="J9021"/>
      <c r="K9021" s="118"/>
      <c r="L9021"/>
      <c r="M9021"/>
    </row>
    <row r="9022" spans="10:13" ht="14" x14ac:dyDescent="0.3">
      <c r="J9022"/>
      <c r="K9022" s="118"/>
      <c r="L9022"/>
      <c r="M9022"/>
    </row>
    <row r="9023" spans="10:13" ht="14" x14ac:dyDescent="0.3">
      <c r="J9023"/>
      <c r="K9023" s="118"/>
      <c r="L9023"/>
      <c r="M9023"/>
    </row>
    <row r="9024" spans="10:13" ht="14" x14ac:dyDescent="0.3">
      <c r="J9024"/>
      <c r="K9024" s="118"/>
      <c r="L9024"/>
      <c r="M9024"/>
    </row>
    <row r="9025" spans="10:13" ht="14" x14ac:dyDescent="0.3">
      <c r="J9025"/>
      <c r="K9025" s="118"/>
      <c r="L9025"/>
      <c r="M9025"/>
    </row>
    <row r="9026" spans="10:13" ht="14" x14ac:dyDescent="0.3">
      <c r="J9026"/>
      <c r="K9026" s="118"/>
      <c r="L9026"/>
      <c r="M9026"/>
    </row>
    <row r="9027" spans="10:13" ht="14" x14ac:dyDescent="0.3">
      <c r="J9027"/>
      <c r="K9027" s="118"/>
      <c r="L9027"/>
      <c r="M9027"/>
    </row>
    <row r="9028" spans="10:13" ht="14" x14ac:dyDescent="0.3">
      <c r="J9028"/>
      <c r="K9028" s="118"/>
      <c r="L9028"/>
      <c r="M9028"/>
    </row>
    <row r="9029" spans="10:13" ht="14" x14ac:dyDescent="0.3">
      <c r="J9029"/>
      <c r="K9029" s="118"/>
      <c r="L9029"/>
      <c r="M9029"/>
    </row>
    <row r="9030" spans="10:13" ht="14" x14ac:dyDescent="0.3">
      <c r="J9030"/>
      <c r="K9030" s="118"/>
      <c r="L9030"/>
      <c r="M9030"/>
    </row>
    <row r="9031" spans="10:13" ht="14" x14ac:dyDescent="0.3">
      <c r="J9031"/>
      <c r="K9031" s="118"/>
      <c r="L9031"/>
      <c r="M9031"/>
    </row>
    <row r="9032" spans="10:13" ht="14" x14ac:dyDescent="0.3">
      <c r="J9032"/>
      <c r="K9032" s="118"/>
      <c r="L9032"/>
      <c r="M9032"/>
    </row>
    <row r="9033" spans="10:13" ht="14" x14ac:dyDescent="0.3">
      <c r="J9033"/>
      <c r="K9033" s="118"/>
      <c r="L9033"/>
      <c r="M9033"/>
    </row>
    <row r="9034" spans="10:13" ht="14" x14ac:dyDescent="0.3">
      <c r="J9034"/>
      <c r="K9034" s="118"/>
      <c r="L9034"/>
      <c r="M9034"/>
    </row>
    <row r="9035" spans="10:13" ht="14" x14ac:dyDescent="0.3">
      <c r="J9035"/>
      <c r="K9035" s="118"/>
      <c r="L9035"/>
      <c r="M9035"/>
    </row>
    <row r="9036" spans="10:13" ht="14" x14ac:dyDescent="0.3">
      <c r="J9036"/>
      <c r="K9036" s="118"/>
      <c r="L9036"/>
      <c r="M9036"/>
    </row>
    <row r="9037" spans="10:13" ht="14" x14ac:dyDescent="0.3">
      <c r="J9037"/>
      <c r="K9037" s="118"/>
      <c r="L9037"/>
      <c r="M9037"/>
    </row>
    <row r="9038" spans="10:13" ht="14" x14ac:dyDescent="0.3">
      <c r="J9038"/>
      <c r="K9038" s="118"/>
      <c r="L9038"/>
      <c r="M9038"/>
    </row>
    <row r="9039" spans="10:13" ht="14" x14ac:dyDescent="0.3">
      <c r="J9039"/>
      <c r="K9039" s="118"/>
      <c r="L9039"/>
      <c r="M9039"/>
    </row>
    <row r="9040" spans="10:13" ht="14" x14ac:dyDescent="0.3">
      <c r="J9040"/>
      <c r="K9040" s="118"/>
      <c r="L9040"/>
      <c r="M9040"/>
    </row>
    <row r="9041" spans="10:13" ht="14" x14ac:dyDescent="0.3">
      <c r="J9041"/>
      <c r="K9041" s="118"/>
      <c r="L9041"/>
      <c r="M9041"/>
    </row>
    <row r="9042" spans="10:13" ht="14" x14ac:dyDescent="0.3">
      <c r="J9042"/>
      <c r="K9042" s="118"/>
      <c r="L9042"/>
      <c r="M9042"/>
    </row>
    <row r="9043" spans="10:13" ht="14" x14ac:dyDescent="0.3">
      <c r="J9043"/>
      <c r="K9043" s="118"/>
      <c r="L9043"/>
      <c r="M9043"/>
    </row>
    <row r="9044" spans="10:13" ht="14" x14ac:dyDescent="0.3">
      <c r="J9044"/>
      <c r="K9044" s="118"/>
      <c r="L9044"/>
      <c r="M9044"/>
    </row>
    <row r="9045" spans="10:13" ht="14" x14ac:dyDescent="0.3">
      <c r="J9045"/>
      <c r="K9045" s="118"/>
      <c r="L9045"/>
      <c r="M9045"/>
    </row>
    <row r="9046" spans="10:13" ht="14" x14ac:dyDescent="0.3">
      <c r="J9046"/>
      <c r="K9046" s="118"/>
      <c r="L9046"/>
      <c r="M9046"/>
    </row>
    <row r="9047" spans="10:13" ht="14" x14ac:dyDescent="0.3">
      <c r="J9047"/>
      <c r="K9047" s="118"/>
      <c r="L9047"/>
      <c r="M9047"/>
    </row>
    <row r="9048" spans="10:13" ht="14" x14ac:dyDescent="0.3">
      <c r="J9048"/>
      <c r="K9048" s="118"/>
      <c r="L9048"/>
      <c r="M9048"/>
    </row>
    <row r="9049" spans="10:13" ht="14" x14ac:dyDescent="0.3">
      <c r="J9049"/>
      <c r="K9049" s="118"/>
      <c r="L9049"/>
      <c r="M9049"/>
    </row>
    <row r="9050" spans="10:13" ht="14" x14ac:dyDescent="0.3">
      <c r="J9050"/>
      <c r="K9050" s="118"/>
      <c r="L9050"/>
      <c r="M9050"/>
    </row>
    <row r="9051" spans="10:13" ht="14" x14ac:dyDescent="0.3">
      <c r="J9051"/>
      <c r="K9051" s="118"/>
      <c r="L9051"/>
      <c r="M9051"/>
    </row>
    <row r="9052" spans="10:13" ht="14" x14ac:dyDescent="0.3">
      <c r="J9052"/>
      <c r="K9052" s="118"/>
      <c r="L9052"/>
      <c r="M9052"/>
    </row>
    <row r="9053" spans="10:13" ht="14" x14ac:dyDescent="0.3">
      <c r="J9053"/>
      <c r="K9053" s="118"/>
      <c r="L9053"/>
      <c r="M9053"/>
    </row>
    <row r="9054" spans="10:13" ht="14" x14ac:dyDescent="0.3">
      <c r="J9054"/>
      <c r="K9054" s="118"/>
      <c r="L9054"/>
      <c r="M9054"/>
    </row>
    <row r="9055" spans="10:13" ht="14" x14ac:dyDescent="0.3">
      <c r="J9055"/>
      <c r="K9055" s="118"/>
      <c r="L9055"/>
      <c r="M9055"/>
    </row>
    <row r="9056" spans="10:13" ht="14" x14ac:dyDescent="0.3">
      <c r="J9056"/>
      <c r="K9056" s="118"/>
      <c r="L9056"/>
      <c r="M9056"/>
    </row>
    <row r="9057" spans="10:13" ht="14" x14ac:dyDescent="0.3">
      <c r="J9057"/>
      <c r="K9057" s="118"/>
      <c r="L9057"/>
      <c r="M9057"/>
    </row>
    <row r="9058" spans="10:13" ht="14" x14ac:dyDescent="0.3">
      <c r="J9058"/>
      <c r="K9058" s="118"/>
      <c r="L9058"/>
      <c r="M9058"/>
    </row>
    <row r="9059" spans="10:13" ht="14" x14ac:dyDescent="0.3">
      <c r="J9059"/>
      <c r="K9059" s="118"/>
      <c r="L9059"/>
      <c r="M9059"/>
    </row>
    <row r="9060" spans="10:13" ht="14" x14ac:dyDescent="0.3">
      <c r="J9060"/>
      <c r="K9060" s="118"/>
      <c r="L9060"/>
      <c r="M9060"/>
    </row>
    <row r="9061" spans="10:13" ht="14" x14ac:dyDescent="0.3">
      <c r="J9061"/>
      <c r="K9061" s="118"/>
      <c r="L9061"/>
      <c r="M9061"/>
    </row>
    <row r="9062" spans="10:13" ht="14" x14ac:dyDescent="0.3">
      <c r="J9062"/>
      <c r="K9062" s="118"/>
      <c r="L9062"/>
      <c r="M9062"/>
    </row>
    <row r="9063" spans="10:13" ht="14" x14ac:dyDescent="0.3">
      <c r="J9063"/>
      <c r="K9063" s="118"/>
      <c r="L9063"/>
      <c r="M9063"/>
    </row>
    <row r="9064" spans="10:13" ht="14" x14ac:dyDescent="0.3">
      <c r="J9064"/>
      <c r="K9064" s="118"/>
      <c r="L9064"/>
      <c r="M9064"/>
    </row>
    <row r="9065" spans="10:13" ht="14" x14ac:dyDescent="0.3">
      <c r="J9065"/>
      <c r="K9065" s="118"/>
      <c r="L9065"/>
      <c r="M9065"/>
    </row>
    <row r="9066" spans="10:13" ht="14" x14ac:dyDescent="0.3">
      <c r="J9066"/>
      <c r="K9066" s="118"/>
      <c r="L9066"/>
      <c r="M9066"/>
    </row>
    <row r="9067" spans="10:13" ht="14" x14ac:dyDescent="0.3">
      <c r="J9067"/>
      <c r="K9067" s="118"/>
      <c r="L9067"/>
      <c r="M9067"/>
    </row>
    <row r="9068" spans="10:13" ht="14" x14ac:dyDescent="0.3">
      <c r="J9068"/>
      <c r="K9068" s="118"/>
      <c r="L9068"/>
      <c r="M9068"/>
    </row>
    <row r="9069" spans="10:13" ht="14" x14ac:dyDescent="0.3">
      <c r="J9069"/>
      <c r="K9069" s="118"/>
      <c r="L9069"/>
      <c r="M9069"/>
    </row>
    <row r="9070" spans="10:13" ht="14" x14ac:dyDescent="0.3">
      <c r="J9070"/>
      <c r="K9070" s="118"/>
      <c r="L9070"/>
      <c r="M9070"/>
    </row>
    <row r="9071" spans="10:13" ht="14" x14ac:dyDescent="0.3">
      <c r="J9071"/>
      <c r="K9071" s="118"/>
      <c r="L9071"/>
      <c r="M9071"/>
    </row>
    <row r="9072" spans="10:13" ht="14" x14ac:dyDescent="0.3">
      <c r="J9072"/>
      <c r="K9072" s="118"/>
      <c r="L9072"/>
      <c r="M9072"/>
    </row>
    <row r="9073" spans="10:13" ht="14" x14ac:dyDescent="0.3">
      <c r="J9073"/>
      <c r="K9073" s="118"/>
      <c r="L9073"/>
      <c r="M9073"/>
    </row>
    <row r="9074" spans="10:13" ht="14" x14ac:dyDescent="0.3">
      <c r="J9074"/>
      <c r="K9074" s="118"/>
      <c r="L9074"/>
      <c r="M9074"/>
    </row>
    <row r="9075" spans="10:13" ht="14" x14ac:dyDescent="0.3">
      <c r="J9075"/>
      <c r="K9075" s="118"/>
      <c r="L9075"/>
      <c r="M9075"/>
    </row>
    <row r="9076" spans="10:13" ht="14" x14ac:dyDescent="0.3">
      <c r="J9076"/>
      <c r="K9076" s="118"/>
      <c r="L9076"/>
      <c r="M9076"/>
    </row>
    <row r="9077" spans="10:13" ht="14" x14ac:dyDescent="0.3">
      <c r="J9077"/>
      <c r="K9077" s="118"/>
      <c r="L9077"/>
      <c r="M9077"/>
    </row>
    <row r="9078" spans="10:13" ht="14" x14ac:dyDescent="0.3">
      <c r="J9078"/>
      <c r="K9078" s="118"/>
      <c r="L9078"/>
      <c r="M9078"/>
    </row>
    <row r="9079" spans="10:13" ht="14" x14ac:dyDescent="0.3">
      <c r="J9079"/>
      <c r="K9079" s="118"/>
      <c r="L9079"/>
      <c r="M9079"/>
    </row>
    <row r="9080" spans="10:13" ht="14" x14ac:dyDescent="0.3">
      <c r="J9080"/>
      <c r="K9080" s="118"/>
      <c r="L9080"/>
      <c r="M9080"/>
    </row>
    <row r="9081" spans="10:13" ht="14" x14ac:dyDescent="0.3">
      <c r="J9081"/>
      <c r="K9081" s="118"/>
      <c r="L9081"/>
      <c r="M9081"/>
    </row>
    <row r="9082" spans="10:13" ht="14" x14ac:dyDescent="0.3">
      <c r="J9082"/>
      <c r="K9082" s="118"/>
      <c r="L9082"/>
      <c r="M9082"/>
    </row>
    <row r="9083" spans="10:13" ht="14" x14ac:dyDescent="0.3">
      <c r="J9083"/>
      <c r="K9083" s="118"/>
      <c r="L9083"/>
      <c r="M9083"/>
    </row>
    <row r="9084" spans="10:13" ht="14" x14ac:dyDescent="0.3">
      <c r="J9084"/>
      <c r="K9084" s="118"/>
      <c r="L9084"/>
      <c r="M9084"/>
    </row>
    <row r="9085" spans="10:13" ht="14" x14ac:dyDescent="0.3">
      <c r="J9085"/>
      <c r="K9085" s="118"/>
      <c r="L9085"/>
      <c r="M9085"/>
    </row>
    <row r="9086" spans="10:13" ht="14" x14ac:dyDescent="0.3">
      <c r="J9086"/>
      <c r="K9086" s="118"/>
      <c r="L9086"/>
      <c r="M9086"/>
    </row>
    <row r="9087" spans="10:13" ht="14" x14ac:dyDescent="0.3">
      <c r="J9087"/>
      <c r="K9087" s="118"/>
      <c r="L9087"/>
      <c r="M9087"/>
    </row>
    <row r="9088" spans="10:13" ht="14" x14ac:dyDescent="0.3">
      <c r="J9088"/>
      <c r="K9088" s="118"/>
      <c r="L9088"/>
      <c r="M9088"/>
    </row>
    <row r="9089" spans="10:13" ht="14" x14ac:dyDescent="0.3">
      <c r="J9089"/>
      <c r="K9089" s="118"/>
      <c r="L9089"/>
      <c r="M9089"/>
    </row>
    <row r="9090" spans="10:13" ht="14" x14ac:dyDescent="0.3">
      <c r="J9090"/>
      <c r="K9090" s="118"/>
      <c r="L9090"/>
      <c r="M9090"/>
    </row>
    <row r="9091" spans="10:13" ht="14" x14ac:dyDescent="0.3">
      <c r="J9091"/>
      <c r="K9091" s="118"/>
      <c r="L9091"/>
      <c r="M9091"/>
    </row>
    <row r="9092" spans="10:13" ht="14" x14ac:dyDescent="0.3">
      <c r="J9092"/>
      <c r="K9092" s="118"/>
      <c r="L9092"/>
      <c r="M9092"/>
    </row>
    <row r="9093" spans="10:13" ht="14" x14ac:dyDescent="0.3">
      <c r="J9093"/>
      <c r="K9093" s="118"/>
      <c r="L9093"/>
      <c r="M9093"/>
    </row>
    <row r="9094" spans="10:13" ht="14" x14ac:dyDescent="0.3">
      <c r="J9094"/>
      <c r="K9094" s="118"/>
      <c r="L9094"/>
      <c r="M9094"/>
    </row>
    <row r="9095" spans="10:13" ht="14" x14ac:dyDescent="0.3">
      <c r="J9095"/>
      <c r="K9095" s="118"/>
      <c r="L9095"/>
      <c r="M9095"/>
    </row>
    <row r="9096" spans="10:13" ht="14" x14ac:dyDescent="0.3">
      <c r="J9096"/>
      <c r="K9096" s="118"/>
      <c r="L9096"/>
      <c r="M9096"/>
    </row>
    <row r="9097" spans="10:13" ht="14" x14ac:dyDescent="0.3">
      <c r="J9097"/>
      <c r="K9097" s="118"/>
      <c r="L9097"/>
      <c r="M9097"/>
    </row>
    <row r="9098" spans="10:13" ht="14" x14ac:dyDescent="0.3">
      <c r="J9098"/>
      <c r="K9098" s="118"/>
      <c r="L9098"/>
      <c r="M9098"/>
    </row>
    <row r="9099" spans="10:13" ht="14" x14ac:dyDescent="0.3">
      <c r="J9099"/>
      <c r="K9099" s="118"/>
      <c r="L9099"/>
      <c r="M9099"/>
    </row>
    <row r="9100" spans="10:13" ht="14" x14ac:dyDescent="0.3">
      <c r="J9100"/>
      <c r="K9100" s="118"/>
      <c r="L9100"/>
      <c r="M9100"/>
    </row>
    <row r="9101" spans="10:13" ht="14" x14ac:dyDescent="0.3">
      <c r="J9101"/>
      <c r="K9101" s="118"/>
      <c r="L9101"/>
      <c r="M9101"/>
    </row>
    <row r="9102" spans="10:13" ht="14" x14ac:dyDescent="0.3">
      <c r="J9102"/>
      <c r="K9102" s="118"/>
      <c r="L9102"/>
      <c r="M9102"/>
    </row>
    <row r="9103" spans="10:13" ht="14" x14ac:dyDescent="0.3">
      <c r="J9103"/>
      <c r="K9103" s="118"/>
      <c r="L9103"/>
      <c r="M9103"/>
    </row>
    <row r="9104" spans="10:13" ht="14" x14ac:dyDescent="0.3">
      <c r="J9104"/>
      <c r="K9104" s="118"/>
      <c r="L9104"/>
      <c r="M9104"/>
    </row>
    <row r="9105" spans="10:13" ht="14" x14ac:dyDescent="0.3">
      <c r="J9105"/>
      <c r="K9105" s="118"/>
      <c r="L9105"/>
      <c r="M9105"/>
    </row>
    <row r="9106" spans="10:13" ht="14" x14ac:dyDescent="0.3">
      <c r="J9106"/>
      <c r="K9106" s="118"/>
      <c r="L9106"/>
      <c r="M9106"/>
    </row>
    <row r="9107" spans="10:13" ht="14" x14ac:dyDescent="0.3">
      <c r="J9107"/>
      <c r="K9107" s="118"/>
      <c r="L9107"/>
      <c r="M9107"/>
    </row>
    <row r="9108" spans="10:13" ht="14" x14ac:dyDescent="0.3">
      <c r="J9108"/>
      <c r="K9108" s="118"/>
      <c r="L9108"/>
      <c r="M9108"/>
    </row>
    <row r="9109" spans="10:13" ht="14" x14ac:dyDescent="0.3">
      <c r="J9109"/>
      <c r="K9109" s="118"/>
      <c r="L9109"/>
      <c r="M9109"/>
    </row>
    <row r="9110" spans="10:13" ht="14" x14ac:dyDescent="0.3">
      <c r="J9110"/>
      <c r="K9110" s="118"/>
      <c r="L9110"/>
      <c r="M9110"/>
    </row>
    <row r="9111" spans="10:13" ht="14" x14ac:dyDescent="0.3">
      <c r="J9111"/>
      <c r="K9111" s="118"/>
      <c r="L9111"/>
      <c r="M9111"/>
    </row>
    <row r="9112" spans="10:13" ht="14" x14ac:dyDescent="0.3">
      <c r="J9112"/>
      <c r="K9112" s="118"/>
      <c r="L9112"/>
      <c r="M9112"/>
    </row>
    <row r="9113" spans="10:13" ht="14" x14ac:dyDescent="0.3">
      <c r="J9113"/>
      <c r="K9113" s="118"/>
      <c r="L9113"/>
      <c r="M9113"/>
    </row>
    <row r="9114" spans="10:13" ht="14" x14ac:dyDescent="0.3">
      <c r="J9114"/>
      <c r="K9114" s="118"/>
      <c r="L9114"/>
      <c r="M9114"/>
    </row>
    <row r="9115" spans="10:13" ht="14" x14ac:dyDescent="0.3">
      <c r="J9115"/>
      <c r="K9115" s="118"/>
      <c r="L9115"/>
      <c r="M9115"/>
    </row>
    <row r="9116" spans="10:13" ht="14" x14ac:dyDescent="0.3">
      <c r="J9116"/>
      <c r="K9116" s="118"/>
      <c r="L9116"/>
      <c r="M9116"/>
    </row>
    <row r="9117" spans="10:13" ht="14" x14ac:dyDescent="0.3">
      <c r="J9117"/>
      <c r="K9117" s="118"/>
      <c r="L9117"/>
      <c r="M9117"/>
    </row>
    <row r="9118" spans="10:13" ht="14" x14ac:dyDescent="0.3">
      <c r="J9118"/>
      <c r="K9118" s="118"/>
      <c r="L9118"/>
      <c r="M9118"/>
    </row>
    <row r="9119" spans="10:13" ht="14" x14ac:dyDescent="0.3">
      <c r="J9119"/>
      <c r="K9119" s="118"/>
      <c r="L9119"/>
      <c r="M9119"/>
    </row>
    <row r="9120" spans="10:13" ht="14" x14ac:dyDescent="0.3">
      <c r="J9120"/>
      <c r="K9120" s="118"/>
      <c r="L9120"/>
      <c r="M9120"/>
    </row>
    <row r="9121" spans="10:13" ht="14" x14ac:dyDescent="0.3">
      <c r="J9121"/>
      <c r="K9121" s="118"/>
      <c r="L9121"/>
      <c r="M9121"/>
    </row>
    <row r="9122" spans="10:13" ht="14" x14ac:dyDescent="0.3">
      <c r="J9122"/>
      <c r="K9122" s="118"/>
      <c r="L9122"/>
      <c r="M9122"/>
    </row>
    <row r="9123" spans="10:13" ht="14" x14ac:dyDescent="0.3">
      <c r="J9123"/>
      <c r="K9123" s="118"/>
      <c r="L9123"/>
      <c r="M9123"/>
    </row>
    <row r="9124" spans="10:13" ht="14" x14ac:dyDescent="0.3">
      <c r="J9124"/>
      <c r="K9124" s="118"/>
      <c r="L9124"/>
      <c r="M9124"/>
    </row>
    <row r="9125" spans="10:13" ht="14" x14ac:dyDescent="0.3">
      <c r="J9125"/>
      <c r="K9125" s="118"/>
      <c r="L9125"/>
      <c r="M9125"/>
    </row>
    <row r="9126" spans="10:13" ht="14" x14ac:dyDescent="0.3">
      <c r="J9126"/>
      <c r="K9126" s="118"/>
      <c r="L9126"/>
      <c r="M9126"/>
    </row>
    <row r="9127" spans="10:13" ht="14" x14ac:dyDescent="0.3">
      <c r="J9127"/>
      <c r="K9127" s="118"/>
      <c r="L9127"/>
      <c r="M9127"/>
    </row>
    <row r="9128" spans="10:13" ht="14" x14ac:dyDescent="0.3">
      <c r="J9128"/>
      <c r="K9128" s="118"/>
      <c r="L9128"/>
      <c r="M9128"/>
    </row>
    <row r="9129" spans="10:13" ht="14" x14ac:dyDescent="0.3">
      <c r="J9129"/>
      <c r="K9129" s="118"/>
      <c r="L9129"/>
      <c r="M9129"/>
    </row>
    <row r="9130" spans="10:13" ht="14" x14ac:dyDescent="0.3">
      <c r="J9130"/>
      <c r="K9130" s="118"/>
      <c r="L9130"/>
      <c r="M9130"/>
    </row>
    <row r="9131" spans="10:13" ht="14" x14ac:dyDescent="0.3">
      <c r="J9131"/>
      <c r="K9131" s="118"/>
      <c r="L9131"/>
      <c r="M9131"/>
    </row>
    <row r="9132" spans="10:13" ht="14" x14ac:dyDescent="0.3">
      <c r="J9132"/>
      <c r="K9132" s="118"/>
      <c r="L9132"/>
      <c r="M9132"/>
    </row>
    <row r="9133" spans="10:13" ht="14" x14ac:dyDescent="0.3">
      <c r="J9133"/>
      <c r="K9133" s="118"/>
      <c r="L9133"/>
      <c r="M9133"/>
    </row>
    <row r="9134" spans="10:13" ht="14" x14ac:dyDescent="0.3">
      <c r="J9134"/>
      <c r="K9134" s="118"/>
      <c r="L9134"/>
      <c r="M9134"/>
    </row>
    <row r="9135" spans="10:13" ht="14" x14ac:dyDescent="0.3">
      <c r="J9135"/>
      <c r="K9135" s="118"/>
      <c r="L9135"/>
      <c r="M9135"/>
    </row>
    <row r="9136" spans="10:13" ht="14" x14ac:dyDescent="0.3">
      <c r="J9136"/>
      <c r="K9136" s="118"/>
      <c r="L9136"/>
      <c r="M9136"/>
    </row>
    <row r="9137" spans="10:13" ht="14" x14ac:dyDescent="0.3">
      <c r="J9137"/>
      <c r="K9137" s="118"/>
      <c r="L9137"/>
      <c r="M9137"/>
    </row>
    <row r="9138" spans="10:13" ht="14" x14ac:dyDescent="0.3">
      <c r="J9138"/>
      <c r="K9138" s="118"/>
      <c r="L9138"/>
      <c r="M9138"/>
    </row>
    <row r="9139" spans="10:13" ht="14" x14ac:dyDescent="0.3">
      <c r="J9139"/>
      <c r="K9139" s="118"/>
      <c r="L9139"/>
      <c r="M9139"/>
    </row>
    <row r="9140" spans="10:13" ht="14" x14ac:dyDescent="0.3">
      <c r="J9140"/>
      <c r="K9140" s="118"/>
      <c r="L9140"/>
      <c r="M9140"/>
    </row>
    <row r="9141" spans="10:13" ht="14" x14ac:dyDescent="0.3">
      <c r="J9141"/>
      <c r="K9141" s="118"/>
      <c r="L9141"/>
      <c r="M9141"/>
    </row>
    <row r="9142" spans="10:13" ht="14" x14ac:dyDescent="0.3">
      <c r="J9142"/>
      <c r="K9142" s="118"/>
      <c r="L9142"/>
      <c r="M9142"/>
    </row>
    <row r="9143" spans="10:13" ht="14" x14ac:dyDescent="0.3">
      <c r="J9143"/>
      <c r="K9143" s="118"/>
      <c r="L9143"/>
      <c r="M9143"/>
    </row>
    <row r="9144" spans="10:13" ht="14" x14ac:dyDescent="0.3">
      <c r="J9144"/>
      <c r="K9144" s="118"/>
      <c r="L9144"/>
      <c r="M9144"/>
    </row>
    <row r="9145" spans="10:13" ht="14" x14ac:dyDescent="0.3">
      <c r="J9145"/>
      <c r="K9145" s="118"/>
      <c r="L9145"/>
      <c r="M9145"/>
    </row>
    <row r="9146" spans="10:13" ht="14" x14ac:dyDescent="0.3">
      <c r="J9146"/>
      <c r="K9146" s="118"/>
      <c r="L9146"/>
      <c r="M9146"/>
    </row>
    <row r="9147" spans="10:13" ht="14" x14ac:dyDescent="0.3">
      <c r="J9147"/>
      <c r="K9147" s="118"/>
      <c r="L9147"/>
      <c r="M9147"/>
    </row>
    <row r="9148" spans="10:13" ht="14" x14ac:dyDescent="0.3">
      <c r="J9148"/>
      <c r="K9148" s="118"/>
      <c r="L9148"/>
      <c r="M9148"/>
    </row>
    <row r="9149" spans="10:13" ht="14" x14ac:dyDescent="0.3">
      <c r="J9149"/>
      <c r="K9149" s="118"/>
      <c r="L9149"/>
      <c r="M9149"/>
    </row>
    <row r="9150" spans="10:13" ht="14" x14ac:dyDescent="0.3">
      <c r="J9150"/>
      <c r="K9150" s="118"/>
      <c r="L9150"/>
      <c r="M9150"/>
    </row>
    <row r="9151" spans="10:13" ht="14" x14ac:dyDescent="0.3">
      <c r="J9151"/>
      <c r="K9151" s="118"/>
      <c r="L9151"/>
      <c r="M9151"/>
    </row>
    <row r="9152" spans="10:13" ht="14" x14ac:dyDescent="0.3">
      <c r="J9152"/>
      <c r="K9152" s="118"/>
      <c r="L9152"/>
      <c r="M9152"/>
    </row>
    <row r="9153" spans="10:13" ht="14" x14ac:dyDescent="0.3">
      <c r="J9153"/>
      <c r="K9153" s="118"/>
      <c r="L9153"/>
      <c r="M9153"/>
    </row>
    <row r="9154" spans="10:13" ht="14" x14ac:dyDescent="0.3">
      <c r="J9154"/>
      <c r="K9154" s="118"/>
      <c r="L9154"/>
      <c r="M9154"/>
    </row>
    <row r="9155" spans="10:13" ht="14" x14ac:dyDescent="0.3">
      <c r="J9155"/>
      <c r="K9155" s="118"/>
      <c r="L9155"/>
      <c r="M9155"/>
    </row>
    <row r="9156" spans="10:13" ht="14" x14ac:dyDescent="0.3">
      <c r="J9156"/>
      <c r="K9156" s="118"/>
      <c r="L9156"/>
      <c r="M9156"/>
    </row>
    <row r="9157" spans="10:13" ht="14" x14ac:dyDescent="0.3">
      <c r="J9157"/>
      <c r="K9157" s="118"/>
      <c r="L9157"/>
      <c r="M9157"/>
    </row>
    <row r="9158" spans="10:13" ht="14" x14ac:dyDescent="0.3">
      <c r="J9158"/>
      <c r="K9158" s="118"/>
      <c r="L9158"/>
      <c r="M9158"/>
    </row>
    <row r="9159" spans="10:13" ht="14" x14ac:dyDescent="0.3">
      <c r="J9159"/>
      <c r="K9159" s="118"/>
      <c r="L9159"/>
      <c r="M9159"/>
    </row>
    <row r="9160" spans="10:13" ht="14" x14ac:dyDescent="0.3">
      <c r="J9160"/>
      <c r="K9160" s="118"/>
      <c r="L9160"/>
      <c r="M9160"/>
    </row>
    <row r="9161" spans="10:13" ht="14" x14ac:dyDescent="0.3">
      <c r="J9161"/>
      <c r="K9161" s="118"/>
      <c r="L9161"/>
      <c r="M9161"/>
    </row>
    <row r="9162" spans="10:13" ht="14" x14ac:dyDescent="0.3">
      <c r="J9162"/>
      <c r="K9162" s="118"/>
      <c r="L9162"/>
      <c r="M9162"/>
    </row>
    <row r="9163" spans="10:13" ht="14" x14ac:dyDescent="0.3">
      <c r="J9163"/>
      <c r="K9163" s="118"/>
      <c r="L9163"/>
      <c r="M9163"/>
    </row>
    <row r="9164" spans="10:13" ht="14" x14ac:dyDescent="0.3">
      <c r="J9164"/>
      <c r="K9164" s="118"/>
      <c r="L9164"/>
      <c r="M9164"/>
    </row>
    <row r="9165" spans="10:13" ht="14" x14ac:dyDescent="0.3">
      <c r="J9165"/>
      <c r="K9165" s="118"/>
      <c r="L9165"/>
      <c r="M9165"/>
    </row>
    <row r="9166" spans="10:13" ht="14" x14ac:dyDescent="0.3">
      <c r="J9166"/>
      <c r="K9166" s="118"/>
      <c r="L9166"/>
      <c r="M9166"/>
    </row>
    <row r="9167" spans="10:13" ht="14" x14ac:dyDescent="0.3">
      <c r="J9167"/>
      <c r="K9167" s="118"/>
      <c r="L9167"/>
      <c r="M9167"/>
    </row>
    <row r="9168" spans="10:13" ht="14" x14ac:dyDescent="0.3">
      <c r="J9168"/>
      <c r="K9168" s="118"/>
      <c r="L9168"/>
      <c r="M9168"/>
    </row>
    <row r="9169" spans="10:13" ht="14" x14ac:dyDescent="0.3">
      <c r="J9169"/>
      <c r="K9169" s="118"/>
      <c r="L9169"/>
      <c r="M9169"/>
    </row>
    <row r="9170" spans="10:13" ht="14" x14ac:dyDescent="0.3">
      <c r="J9170"/>
      <c r="K9170" s="118"/>
      <c r="L9170"/>
      <c r="M9170"/>
    </row>
    <row r="9171" spans="10:13" ht="14" x14ac:dyDescent="0.3">
      <c r="J9171"/>
      <c r="K9171" s="118"/>
      <c r="L9171"/>
      <c r="M9171"/>
    </row>
    <row r="9172" spans="10:13" ht="14" x14ac:dyDescent="0.3">
      <c r="J9172"/>
      <c r="K9172" s="118"/>
      <c r="L9172"/>
      <c r="M9172"/>
    </row>
    <row r="9173" spans="10:13" ht="14" x14ac:dyDescent="0.3">
      <c r="J9173"/>
      <c r="K9173" s="118"/>
      <c r="L9173"/>
      <c r="M9173"/>
    </row>
    <row r="9174" spans="10:13" ht="14" x14ac:dyDescent="0.3">
      <c r="J9174"/>
      <c r="K9174" s="118"/>
      <c r="L9174"/>
      <c r="M9174"/>
    </row>
    <row r="9175" spans="10:13" ht="14" x14ac:dyDescent="0.3">
      <c r="J9175"/>
      <c r="K9175" s="118"/>
      <c r="L9175"/>
      <c r="M9175"/>
    </row>
    <row r="9176" spans="10:13" ht="14" x14ac:dyDescent="0.3">
      <c r="J9176"/>
      <c r="K9176" s="118"/>
      <c r="L9176"/>
      <c r="M9176"/>
    </row>
    <row r="9177" spans="10:13" ht="14" x14ac:dyDescent="0.3">
      <c r="J9177"/>
      <c r="K9177" s="118"/>
      <c r="L9177"/>
      <c r="M9177"/>
    </row>
    <row r="9178" spans="10:13" ht="14" x14ac:dyDescent="0.3">
      <c r="J9178"/>
      <c r="K9178" s="118"/>
      <c r="L9178"/>
      <c r="M9178"/>
    </row>
    <row r="9179" spans="10:13" ht="14" x14ac:dyDescent="0.3">
      <c r="J9179"/>
      <c r="K9179" s="118"/>
      <c r="L9179"/>
      <c r="M9179"/>
    </row>
    <row r="9180" spans="10:13" ht="14" x14ac:dyDescent="0.3">
      <c r="J9180"/>
      <c r="K9180" s="118"/>
      <c r="L9180"/>
      <c r="M9180"/>
    </row>
    <row r="9181" spans="10:13" ht="14" x14ac:dyDescent="0.3">
      <c r="J9181"/>
      <c r="K9181" s="118"/>
      <c r="L9181"/>
      <c r="M9181"/>
    </row>
    <row r="9182" spans="10:13" ht="14" x14ac:dyDescent="0.3">
      <c r="J9182"/>
      <c r="K9182" s="118"/>
      <c r="L9182"/>
      <c r="M9182"/>
    </row>
    <row r="9183" spans="10:13" ht="14" x14ac:dyDescent="0.3">
      <c r="J9183"/>
      <c r="K9183" s="118"/>
      <c r="L9183"/>
      <c r="M9183"/>
    </row>
    <row r="9184" spans="10:13" ht="14" x14ac:dyDescent="0.3">
      <c r="J9184"/>
      <c r="K9184" s="118"/>
      <c r="L9184"/>
      <c r="M9184"/>
    </row>
    <row r="9185" spans="10:13" ht="14" x14ac:dyDescent="0.3">
      <c r="J9185"/>
      <c r="K9185" s="118"/>
      <c r="L9185"/>
      <c r="M9185"/>
    </row>
    <row r="9186" spans="10:13" ht="14" x14ac:dyDescent="0.3">
      <c r="J9186"/>
      <c r="K9186" s="118"/>
      <c r="L9186"/>
      <c r="M9186"/>
    </row>
    <row r="9187" spans="10:13" ht="14" x14ac:dyDescent="0.3">
      <c r="J9187"/>
      <c r="K9187" s="118"/>
      <c r="L9187"/>
      <c r="M9187"/>
    </row>
    <row r="9188" spans="10:13" ht="14" x14ac:dyDescent="0.3">
      <c r="J9188"/>
      <c r="K9188" s="118"/>
      <c r="L9188"/>
      <c r="M9188"/>
    </row>
    <row r="9189" spans="10:13" ht="14" x14ac:dyDescent="0.3">
      <c r="J9189"/>
      <c r="K9189" s="118"/>
      <c r="L9189"/>
      <c r="M9189"/>
    </row>
    <row r="9190" spans="10:13" ht="14" x14ac:dyDescent="0.3">
      <c r="J9190"/>
      <c r="K9190" s="118"/>
      <c r="L9190"/>
      <c r="M9190"/>
    </row>
    <row r="9191" spans="10:13" ht="14" x14ac:dyDescent="0.3">
      <c r="J9191"/>
      <c r="K9191" s="118"/>
      <c r="L9191"/>
      <c r="M9191"/>
    </row>
    <row r="9192" spans="10:13" ht="14" x14ac:dyDescent="0.3">
      <c r="J9192"/>
      <c r="K9192" s="118"/>
      <c r="L9192"/>
      <c r="M9192"/>
    </row>
    <row r="9193" spans="10:13" ht="14" x14ac:dyDescent="0.3">
      <c r="J9193"/>
      <c r="K9193" s="118"/>
      <c r="L9193"/>
      <c r="M9193"/>
    </row>
    <row r="9194" spans="10:13" ht="14" x14ac:dyDescent="0.3">
      <c r="J9194"/>
      <c r="K9194" s="118"/>
      <c r="L9194"/>
      <c r="M9194"/>
    </row>
    <row r="9195" spans="10:13" ht="14" x14ac:dyDescent="0.3">
      <c r="J9195"/>
      <c r="K9195" s="118"/>
      <c r="L9195"/>
      <c r="M9195"/>
    </row>
    <row r="9196" spans="10:13" ht="14" x14ac:dyDescent="0.3">
      <c r="J9196"/>
      <c r="K9196" s="118"/>
      <c r="L9196"/>
      <c r="M9196"/>
    </row>
    <row r="9197" spans="10:13" ht="14" x14ac:dyDescent="0.3">
      <c r="J9197"/>
      <c r="K9197" s="118"/>
      <c r="L9197"/>
      <c r="M9197"/>
    </row>
    <row r="9198" spans="10:13" ht="14" x14ac:dyDescent="0.3">
      <c r="J9198"/>
      <c r="K9198" s="118"/>
      <c r="L9198"/>
      <c r="M9198"/>
    </row>
    <row r="9199" spans="10:13" ht="14" x14ac:dyDescent="0.3">
      <c r="J9199"/>
      <c r="K9199" s="118"/>
      <c r="L9199"/>
      <c r="M9199"/>
    </row>
    <row r="9200" spans="10:13" ht="14" x14ac:dyDescent="0.3">
      <c r="J9200"/>
      <c r="K9200" s="118"/>
      <c r="L9200"/>
      <c r="M9200"/>
    </row>
    <row r="9201" spans="10:13" ht="14" x14ac:dyDescent="0.3">
      <c r="J9201"/>
      <c r="K9201" s="118"/>
      <c r="L9201"/>
      <c r="M9201"/>
    </row>
    <row r="9202" spans="10:13" ht="14" x14ac:dyDescent="0.3">
      <c r="J9202"/>
      <c r="K9202" s="118"/>
      <c r="L9202"/>
      <c r="M9202"/>
    </row>
    <row r="9203" spans="10:13" ht="14" x14ac:dyDescent="0.3">
      <c r="J9203"/>
      <c r="K9203" s="118"/>
      <c r="L9203"/>
      <c r="M9203"/>
    </row>
    <row r="9204" spans="10:13" ht="14" x14ac:dyDescent="0.3">
      <c r="J9204"/>
      <c r="K9204" s="118"/>
      <c r="L9204"/>
      <c r="M9204"/>
    </row>
    <row r="9205" spans="10:13" ht="14" x14ac:dyDescent="0.3">
      <c r="J9205"/>
      <c r="K9205" s="118"/>
      <c r="L9205"/>
      <c r="M9205"/>
    </row>
    <row r="9206" spans="10:13" ht="14" x14ac:dyDescent="0.3">
      <c r="J9206"/>
      <c r="K9206" s="118"/>
      <c r="L9206"/>
      <c r="M9206"/>
    </row>
    <row r="9207" spans="10:13" ht="14" x14ac:dyDescent="0.3">
      <c r="J9207"/>
      <c r="K9207" s="118"/>
      <c r="L9207"/>
      <c r="M9207"/>
    </row>
    <row r="9208" spans="10:13" ht="14" x14ac:dyDescent="0.3">
      <c r="J9208"/>
      <c r="K9208" s="118"/>
      <c r="L9208"/>
      <c r="M9208"/>
    </row>
    <row r="9209" spans="10:13" ht="14" x14ac:dyDescent="0.3">
      <c r="J9209"/>
      <c r="K9209" s="118"/>
      <c r="L9209"/>
      <c r="M9209"/>
    </row>
    <row r="9210" spans="10:13" ht="14" x14ac:dyDescent="0.3">
      <c r="J9210"/>
      <c r="K9210" s="118"/>
      <c r="L9210"/>
      <c r="M9210"/>
    </row>
    <row r="9211" spans="10:13" ht="14" x14ac:dyDescent="0.3">
      <c r="J9211"/>
      <c r="K9211" s="118"/>
      <c r="L9211"/>
      <c r="M9211"/>
    </row>
    <row r="9212" spans="10:13" ht="14" x14ac:dyDescent="0.3">
      <c r="J9212"/>
      <c r="K9212" s="118"/>
      <c r="L9212"/>
      <c r="M9212"/>
    </row>
    <row r="9213" spans="10:13" ht="14" x14ac:dyDescent="0.3">
      <c r="J9213"/>
      <c r="K9213" s="118"/>
      <c r="L9213"/>
      <c r="M9213"/>
    </row>
    <row r="9214" spans="10:13" ht="14" x14ac:dyDescent="0.3">
      <c r="J9214"/>
      <c r="K9214" s="118"/>
      <c r="L9214"/>
      <c r="M9214"/>
    </row>
    <row r="9215" spans="10:13" ht="14" x14ac:dyDescent="0.3">
      <c r="J9215"/>
      <c r="K9215" s="118"/>
      <c r="L9215"/>
      <c r="M9215"/>
    </row>
    <row r="9216" spans="10:13" ht="14" x14ac:dyDescent="0.3">
      <c r="J9216"/>
      <c r="K9216" s="118"/>
      <c r="L9216"/>
      <c r="M9216"/>
    </row>
    <row r="9217" spans="10:13" ht="14" x14ac:dyDescent="0.3">
      <c r="J9217"/>
      <c r="K9217" s="118"/>
      <c r="L9217"/>
      <c r="M9217"/>
    </row>
    <row r="9218" spans="10:13" ht="14" x14ac:dyDescent="0.3">
      <c r="J9218"/>
      <c r="K9218" s="118"/>
      <c r="L9218"/>
      <c r="M9218"/>
    </row>
    <row r="9219" spans="10:13" ht="14" x14ac:dyDescent="0.3">
      <c r="J9219"/>
      <c r="K9219" s="118"/>
      <c r="L9219"/>
      <c r="M9219"/>
    </row>
    <row r="9220" spans="10:13" ht="14" x14ac:dyDescent="0.3">
      <c r="J9220"/>
      <c r="K9220" s="118"/>
      <c r="L9220"/>
      <c r="M9220"/>
    </row>
    <row r="9221" spans="10:13" ht="14" x14ac:dyDescent="0.3">
      <c r="J9221"/>
      <c r="K9221" s="118"/>
      <c r="L9221"/>
      <c r="M9221"/>
    </row>
    <row r="9222" spans="10:13" ht="14" x14ac:dyDescent="0.3">
      <c r="J9222"/>
      <c r="K9222" s="118"/>
      <c r="L9222"/>
      <c r="M9222"/>
    </row>
    <row r="9223" spans="10:13" ht="14" x14ac:dyDescent="0.3">
      <c r="J9223"/>
      <c r="K9223" s="118"/>
      <c r="L9223"/>
      <c r="M9223"/>
    </row>
    <row r="9224" spans="10:13" ht="14" x14ac:dyDescent="0.3">
      <c r="J9224"/>
      <c r="K9224" s="118"/>
      <c r="L9224"/>
      <c r="M9224"/>
    </row>
    <row r="9225" spans="10:13" ht="14" x14ac:dyDescent="0.3">
      <c r="J9225"/>
      <c r="K9225" s="118"/>
      <c r="L9225"/>
      <c r="M9225"/>
    </row>
    <row r="9226" spans="10:13" ht="14" x14ac:dyDescent="0.3">
      <c r="J9226"/>
      <c r="K9226" s="118"/>
      <c r="L9226"/>
      <c r="M9226"/>
    </row>
    <row r="9227" spans="10:13" ht="14" x14ac:dyDescent="0.3">
      <c r="J9227"/>
      <c r="K9227" s="118"/>
      <c r="L9227"/>
      <c r="M9227"/>
    </row>
    <row r="9228" spans="10:13" ht="14" x14ac:dyDescent="0.3">
      <c r="J9228"/>
      <c r="K9228" s="118"/>
      <c r="L9228"/>
      <c r="M9228"/>
    </row>
    <row r="9229" spans="10:13" ht="14" x14ac:dyDescent="0.3">
      <c r="J9229"/>
      <c r="K9229" s="118"/>
      <c r="L9229"/>
      <c r="M9229"/>
    </row>
    <row r="9230" spans="10:13" ht="14" x14ac:dyDescent="0.3">
      <c r="J9230"/>
      <c r="K9230" s="118"/>
      <c r="L9230"/>
      <c r="M9230"/>
    </row>
    <row r="9231" spans="10:13" ht="14" x14ac:dyDescent="0.3">
      <c r="J9231"/>
      <c r="K9231" s="118"/>
      <c r="L9231"/>
      <c r="M9231"/>
    </row>
    <row r="9232" spans="10:13" ht="14" x14ac:dyDescent="0.3">
      <c r="J9232"/>
      <c r="K9232" s="118"/>
      <c r="L9232"/>
      <c r="M9232"/>
    </row>
    <row r="9233" spans="10:13" ht="14" x14ac:dyDescent="0.3">
      <c r="J9233"/>
      <c r="K9233" s="118"/>
      <c r="L9233"/>
      <c r="M9233"/>
    </row>
    <row r="9234" spans="10:13" ht="14" x14ac:dyDescent="0.3">
      <c r="J9234"/>
      <c r="K9234" s="118"/>
      <c r="L9234"/>
      <c r="M9234"/>
    </row>
    <row r="9235" spans="10:13" ht="14" x14ac:dyDescent="0.3">
      <c r="J9235"/>
      <c r="K9235" s="118"/>
      <c r="L9235"/>
      <c r="M9235"/>
    </row>
    <row r="9236" spans="10:13" ht="14" x14ac:dyDescent="0.3">
      <c r="J9236"/>
      <c r="K9236" s="118"/>
      <c r="L9236"/>
      <c r="M9236"/>
    </row>
    <row r="9237" spans="10:13" ht="14" x14ac:dyDescent="0.3">
      <c r="J9237"/>
      <c r="K9237" s="118"/>
      <c r="L9237"/>
      <c r="M9237"/>
    </row>
    <row r="9238" spans="10:13" ht="14" x14ac:dyDescent="0.3">
      <c r="J9238"/>
      <c r="K9238" s="118"/>
      <c r="L9238"/>
      <c r="M9238"/>
    </row>
    <row r="9239" spans="10:13" ht="14" x14ac:dyDescent="0.3">
      <c r="J9239"/>
      <c r="K9239" s="118"/>
      <c r="L9239"/>
      <c r="M9239"/>
    </row>
    <row r="9240" spans="10:13" ht="14" x14ac:dyDescent="0.3">
      <c r="J9240"/>
      <c r="K9240" s="118"/>
      <c r="L9240"/>
      <c r="M9240"/>
    </row>
    <row r="9241" spans="10:13" ht="14" x14ac:dyDescent="0.3">
      <c r="J9241"/>
      <c r="K9241" s="118"/>
      <c r="L9241"/>
      <c r="M9241"/>
    </row>
    <row r="9242" spans="10:13" ht="14" x14ac:dyDescent="0.3">
      <c r="J9242"/>
      <c r="K9242" s="118"/>
      <c r="L9242"/>
      <c r="M9242"/>
    </row>
    <row r="9243" spans="10:13" ht="14" x14ac:dyDescent="0.3">
      <c r="J9243"/>
      <c r="K9243" s="118"/>
      <c r="L9243"/>
      <c r="M9243"/>
    </row>
    <row r="9244" spans="10:13" ht="14" x14ac:dyDescent="0.3">
      <c r="J9244"/>
      <c r="K9244" s="118"/>
      <c r="L9244"/>
      <c r="M9244"/>
    </row>
    <row r="9245" spans="10:13" ht="14" x14ac:dyDescent="0.3">
      <c r="J9245"/>
      <c r="K9245" s="118"/>
      <c r="L9245"/>
      <c r="M9245"/>
    </row>
    <row r="9246" spans="10:13" ht="14" x14ac:dyDescent="0.3">
      <c r="J9246"/>
      <c r="K9246" s="118"/>
      <c r="L9246"/>
      <c r="M9246"/>
    </row>
    <row r="9247" spans="10:13" ht="14" x14ac:dyDescent="0.3">
      <c r="J9247"/>
      <c r="K9247" s="118"/>
      <c r="L9247"/>
      <c r="M9247"/>
    </row>
    <row r="9248" spans="10:13" ht="14" x14ac:dyDescent="0.3">
      <c r="J9248"/>
      <c r="K9248" s="118"/>
      <c r="L9248"/>
      <c r="M9248"/>
    </row>
    <row r="9249" spans="10:13" ht="14" x14ac:dyDescent="0.3">
      <c r="J9249"/>
      <c r="K9249" s="118"/>
      <c r="L9249"/>
      <c r="M9249"/>
    </row>
    <row r="9250" spans="10:13" ht="14" x14ac:dyDescent="0.3">
      <c r="J9250"/>
      <c r="K9250" s="118"/>
      <c r="L9250"/>
      <c r="M9250"/>
    </row>
    <row r="9251" spans="10:13" ht="14" x14ac:dyDescent="0.3">
      <c r="J9251"/>
      <c r="K9251" s="118"/>
      <c r="L9251"/>
      <c r="M9251"/>
    </row>
    <row r="9252" spans="10:13" ht="14" x14ac:dyDescent="0.3">
      <c r="J9252"/>
      <c r="K9252" s="118"/>
      <c r="L9252"/>
      <c r="M9252"/>
    </row>
    <row r="9253" spans="10:13" ht="14" x14ac:dyDescent="0.3">
      <c r="J9253"/>
      <c r="K9253" s="118"/>
      <c r="L9253"/>
      <c r="M9253"/>
    </row>
    <row r="9254" spans="10:13" ht="14" x14ac:dyDescent="0.3">
      <c r="J9254"/>
      <c r="K9254" s="118"/>
      <c r="L9254"/>
      <c r="M9254"/>
    </row>
    <row r="9255" spans="10:13" ht="14" x14ac:dyDescent="0.3">
      <c r="J9255"/>
      <c r="K9255" s="118"/>
      <c r="L9255"/>
      <c r="M9255"/>
    </row>
    <row r="9256" spans="10:13" ht="14" x14ac:dyDescent="0.3">
      <c r="J9256"/>
      <c r="K9256" s="118"/>
      <c r="L9256"/>
      <c r="M9256"/>
    </row>
    <row r="9257" spans="10:13" ht="14" x14ac:dyDescent="0.3">
      <c r="J9257"/>
      <c r="K9257" s="118"/>
      <c r="L9257"/>
      <c r="M9257"/>
    </row>
    <row r="9258" spans="10:13" ht="14" x14ac:dyDescent="0.3">
      <c r="J9258"/>
      <c r="K9258" s="118"/>
      <c r="L9258"/>
      <c r="M9258"/>
    </row>
    <row r="9259" spans="10:13" ht="14" x14ac:dyDescent="0.3">
      <c r="J9259"/>
      <c r="K9259" s="118"/>
      <c r="L9259"/>
      <c r="M9259"/>
    </row>
    <row r="9260" spans="10:13" ht="14" x14ac:dyDescent="0.3">
      <c r="J9260"/>
      <c r="K9260" s="118"/>
      <c r="L9260"/>
      <c r="M9260"/>
    </row>
    <row r="9261" spans="10:13" ht="14" x14ac:dyDescent="0.3">
      <c r="J9261"/>
      <c r="K9261" s="118"/>
      <c r="L9261"/>
      <c r="M9261"/>
    </row>
    <row r="9262" spans="10:13" ht="14" x14ac:dyDescent="0.3">
      <c r="J9262"/>
      <c r="K9262" s="118"/>
      <c r="L9262"/>
      <c r="M9262"/>
    </row>
    <row r="9263" spans="10:13" ht="14" x14ac:dyDescent="0.3">
      <c r="J9263"/>
      <c r="K9263" s="118"/>
      <c r="L9263"/>
      <c r="M9263"/>
    </row>
    <row r="9264" spans="10:13" ht="14" x14ac:dyDescent="0.3">
      <c r="J9264"/>
      <c r="K9264" s="118"/>
      <c r="L9264"/>
      <c r="M9264"/>
    </row>
    <row r="9265" spans="10:13" ht="14" x14ac:dyDescent="0.3">
      <c r="J9265"/>
      <c r="K9265" s="118"/>
      <c r="L9265"/>
      <c r="M9265"/>
    </row>
    <row r="9266" spans="10:13" ht="14" x14ac:dyDescent="0.3">
      <c r="J9266"/>
      <c r="K9266" s="118"/>
      <c r="L9266"/>
      <c r="M9266"/>
    </row>
    <row r="9267" spans="10:13" ht="14" x14ac:dyDescent="0.3">
      <c r="J9267"/>
      <c r="K9267" s="118"/>
      <c r="L9267"/>
      <c r="M9267"/>
    </row>
    <row r="9268" spans="10:13" ht="14" x14ac:dyDescent="0.3">
      <c r="J9268"/>
      <c r="K9268" s="118"/>
      <c r="L9268"/>
      <c r="M9268"/>
    </row>
    <row r="9269" spans="10:13" ht="14" x14ac:dyDescent="0.3">
      <c r="J9269"/>
      <c r="K9269" s="118"/>
      <c r="L9269"/>
      <c r="M9269"/>
    </row>
    <row r="9270" spans="10:13" ht="14" x14ac:dyDescent="0.3">
      <c r="J9270"/>
      <c r="K9270" s="118"/>
      <c r="L9270"/>
      <c r="M9270"/>
    </row>
    <row r="9271" spans="10:13" ht="14" x14ac:dyDescent="0.3">
      <c r="J9271"/>
      <c r="K9271" s="118"/>
      <c r="L9271"/>
      <c r="M9271"/>
    </row>
    <row r="9272" spans="10:13" ht="14" x14ac:dyDescent="0.3">
      <c r="J9272"/>
      <c r="K9272" s="118"/>
      <c r="L9272"/>
      <c r="M9272"/>
    </row>
    <row r="9273" spans="10:13" ht="14" x14ac:dyDescent="0.3">
      <c r="J9273"/>
      <c r="K9273" s="118"/>
      <c r="L9273"/>
      <c r="M9273"/>
    </row>
    <row r="9274" spans="10:13" ht="14" x14ac:dyDescent="0.3">
      <c r="J9274"/>
      <c r="K9274" s="118"/>
      <c r="L9274"/>
      <c r="M9274"/>
    </row>
    <row r="9275" spans="10:13" ht="14" x14ac:dyDescent="0.3">
      <c r="J9275"/>
      <c r="K9275" s="118"/>
      <c r="L9275"/>
      <c r="M9275"/>
    </row>
    <row r="9276" spans="10:13" ht="14" x14ac:dyDescent="0.3">
      <c r="J9276"/>
      <c r="K9276" s="118"/>
      <c r="L9276"/>
      <c r="M9276"/>
    </row>
    <row r="9277" spans="10:13" ht="14" x14ac:dyDescent="0.3">
      <c r="J9277"/>
      <c r="K9277" s="118"/>
      <c r="L9277"/>
      <c r="M9277"/>
    </row>
    <row r="9278" spans="10:13" ht="14" x14ac:dyDescent="0.3">
      <c r="J9278"/>
      <c r="K9278" s="118"/>
      <c r="L9278"/>
      <c r="M9278"/>
    </row>
    <row r="9279" spans="10:13" ht="14" x14ac:dyDescent="0.3">
      <c r="J9279"/>
      <c r="K9279" s="118"/>
      <c r="L9279"/>
      <c r="M9279"/>
    </row>
    <row r="9280" spans="10:13" ht="14" x14ac:dyDescent="0.3">
      <c r="J9280"/>
      <c r="K9280" s="118"/>
      <c r="L9280"/>
      <c r="M9280"/>
    </row>
    <row r="9281" spans="10:13" ht="14" x14ac:dyDescent="0.3">
      <c r="J9281"/>
      <c r="K9281" s="118"/>
      <c r="L9281"/>
      <c r="M9281"/>
    </row>
    <row r="9282" spans="10:13" ht="14" x14ac:dyDescent="0.3">
      <c r="J9282"/>
      <c r="K9282" s="118"/>
      <c r="L9282"/>
      <c r="M9282"/>
    </row>
    <row r="9283" spans="10:13" ht="14" x14ac:dyDescent="0.3">
      <c r="J9283"/>
      <c r="K9283" s="118"/>
      <c r="L9283"/>
      <c r="M9283"/>
    </row>
    <row r="9284" spans="10:13" ht="14" x14ac:dyDescent="0.3">
      <c r="J9284"/>
      <c r="K9284" s="118"/>
      <c r="L9284"/>
      <c r="M9284"/>
    </row>
    <row r="9285" spans="10:13" ht="14" x14ac:dyDescent="0.3">
      <c r="J9285"/>
      <c r="K9285" s="118"/>
      <c r="L9285"/>
      <c r="M9285"/>
    </row>
    <row r="9286" spans="10:13" ht="14" x14ac:dyDescent="0.3">
      <c r="J9286"/>
      <c r="K9286" s="118"/>
      <c r="L9286"/>
      <c r="M9286"/>
    </row>
    <row r="9287" spans="10:13" ht="14" x14ac:dyDescent="0.3">
      <c r="J9287"/>
      <c r="K9287" s="118"/>
      <c r="L9287"/>
      <c r="M9287"/>
    </row>
    <row r="9288" spans="10:13" ht="14" x14ac:dyDescent="0.3">
      <c r="J9288"/>
      <c r="K9288" s="118"/>
      <c r="L9288"/>
      <c r="M9288"/>
    </row>
    <row r="9289" spans="10:13" ht="14" x14ac:dyDescent="0.3">
      <c r="J9289"/>
      <c r="K9289" s="118"/>
      <c r="L9289"/>
      <c r="M9289"/>
    </row>
    <row r="9290" spans="10:13" ht="14" x14ac:dyDescent="0.3">
      <c r="J9290"/>
      <c r="K9290" s="118"/>
      <c r="L9290"/>
      <c r="M9290"/>
    </row>
    <row r="9291" spans="10:13" ht="14" x14ac:dyDescent="0.3">
      <c r="J9291"/>
      <c r="K9291" s="118"/>
      <c r="L9291"/>
      <c r="M9291"/>
    </row>
    <row r="9292" spans="10:13" ht="14" x14ac:dyDescent="0.3">
      <c r="J9292"/>
      <c r="K9292" s="118"/>
      <c r="L9292"/>
      <c r="M9292"/>
    </row>
    <row r="9293" spans="10:13" ht="14" x14ac:dyDescent="0.3">
      <c r="J9293"/>
      <c r="K9293" s="118"/>
      <c r="L9293"/>
      <c r="M9293"/>
    </row>
    <row r="9294" spans="10:13" ht="14" x14ac:dyDescent="0.3">
      <c r="J9294"/>
      <c r="K9294" s="118"/>
      <c r="L9294"/>
      <c r="M9294"/>
    </row>
    <row r="9295" spans="10:13" ht="14" x14ac:dyDescent="0.3">
      <c r="J9295"/>
      <c r="K9295" s="118"/>
      <c r="L9295"/>
      <c r="M9295"/>
    </row>
    <row r="9296" spans="10:13" ht="14" x14ac:dyDescent="0.3">
      <c r="J9296"/>
      <c r="K9296" s="118"/>
      <c r="L9296"/>
      <c r="M9296"/>
    </row>
    <row r="9297" spans="10:13" ht="14" x14ac:dyDescent="0.3">
      <c r="J9297"/>
      <c r="K9297" s="118"/>
      <c r="L9297"/>
      <c r="M9297"/>
    </row>
    <row r="9298" spans="10:13" ht="14" x14ac:dyDescent="0.3">
      <c r="J9298"/>
      <c r="K9298" s="118"/>
      <c r="L9298"/>
      <c r="M9298"/>
    </row>
    <row r="9299" spans="10:13" ht="14" x14ac:dyDescent="0.3">
      <c r="J9299"/>
      <c r="K9299" s="118"/>
      <c r="L9299"/>
      <c r="M9299"/>
    </row>
    <row r="9300" spans="10:13" ht="14" x14ac:dyDescent="0.3">
      <c r="J9300"/>
      <c r="K9300" s="118"/>
      <c r="L9300"/>
      <c r="M9300"/>
    </row>
    <row r="9301" spans="10:13" ht="14" x14ac:dyDescent="0.3">
      <c r="J9301"/>
      <c r="K9301" s="118"/>
      <c r="L9301"/>
      <c r="M9301"/>
    </row>
    <row r="9302" spans="10:13" ht="14" x14ac:dyDescent="0.3">
      <c r="J9302"/>
      <c r="K9302" s="118"/>
      <c r="L9302"/>
      <c r="M9302"/>
    </row>
    <row r="9303" spans="10:13" ht="14" x14ac:dyDescent="0.3">
      <c r="J9303"/>
      <c r="K9303" s="118"/>
      <c r="L9303"/>
      <c r="M9303"/>
    </row>
    <row r="9304" spans="10:13" ht="14" x14ac:dyDescent="0.3">
      <c r="J9304"/>
      <c r="K9304" s="118"/>
      <c r="L9304"/>
      <c r="M9304"/>
    </row>
    <row r="9305" spans="10:13" ht="14" x14ac:dyDescent="0.3">
      <c r="J9305"/>
      <c r="K9305" s="118"/>
      <c r="L9305"/>
      <c r="M9305"/>
    </row>
    <row r="9306" spans="10:13" ht="14" x14ac:dyDescent="0.3">
      <c r="J9306"/>
      <c r="K9306" s="118"/>
      <c r="L9306"/>
      <c r="M9306"/>
    </row>
    <row r="9307" spans="10:13" ht="14" x14ac:dyDescent="0.3">
      <c r="J9307"/>
      <c r="K9307" s="118"/>
      <c r="L9307"/>
      <c r="M9307"/>
    </row>
    <row r="9308" spans="10:13" ht="14" x14ac:dyDescent="0.3">
      <c r="J9308"/>
      <c r="K9308" s="118"/>
      <c r="L9308"/>
      <c r="M9308"/>
    </row>
    <row r="9309" spans="10:13" ht="14" x14ac:dyDescent="0.3">
      <c r="J9309"/>
      <c r="K9309" s="118"/>
      <c r="L9309"/>
      <c r="M9309"/>
    </row>
    <row r="9310" spans="10:13" ht="14" x14ac:dyDescent="0.3">
      <c r="J9310"/>
      <c r="K9310" s="118"/>
      <c r="L9310"/>
      <c r="M9310"/>
    </row>
    <row r="9311" spans="10:13" ht="14" x14ac:dyDescent="0.3">
      <c r="J9311"/>
      <c r="K9311" s="118"/>
      <c r="L9311"/>
      <c r="M9311"/>
    </row>
    <row r="9312" spans="10:13" ht="14" x14ac:dyDescent="0.3">
      <c r="J9312"/>
      <c r="K9312" s="118"/>
      <c r="L9312"/>
      <c r="M9312"/>
    </row>
    <row r="9313" spans="10:13" ht="14" x14ac:dyDescent="0.3">
      <c r="J9313"/>
      <c r="K9313" s="118"/>
      <c r="L9313"/>
      <c r="M9313"/>
    </row>
    <row r="9314" spans="10:13" ht="14" x14ac:dyDescent="0.3">
      <c r="J9314"/>
      <c r="K9314" s="118"/>
      <c r="L9314"/>
      <c r="M9314"/>
    </row>
    <row r="9315" spans="10:13" ht="14" x14ac:dyDescent="0.3">
      <c r="J9315"/>
      <c r="K9315" s="118"/>
      <c r="L9315"/>
      <c r="M9315"/>
    </row>
    <row r="9316" spans="10:13" ht="14" x14ac:dyDescent="0.3">
      <c r="J9316"/>
      <c r="K9316" s="118"/>
      <c r="L9316"/>
      <c r="M9316"/>
    </row>
    <row r="9317" spans="10:13" ht="14" x14ac:dyDescent="0.3">
      <c r="J9317"/>
      <c r="K9317" s="118"/>
      <c r="L9317"/>
      <c r="M9317"/>
    </row>
    <row r="9318" spans="10:13" ht="14" x14ac:dyDescent="0.3">
      <c r="J9318"/>
      <c r="K9318" s="118"/>
      <c r="L9318"/>
      <c r="M9318"/>
    </row>
    <row r="9319" spans="10:13" ht="14" x14ac:dyDescent="0.3">
      <c r="J9319"/>
      <c r="K9319" s="118"/>
      <c r="L9319"/>
      <c r="M9319"/>
    </row>
    <row r="9320" spans="10:13" ht="14" x14ac:dyDescent="0.3">
      <c r="J9320"/>
      <c r="K9320" s="118"/>
      <c r="L9320"/>
      <c r="M9320"/>
    </row>
    <row r="9321" spans="10:13" ht="14" x14ac:dyDescent="0.3">
      <c r="J9321"/>
      <c r="K9321" s="118"/>
      <c r="L9321"/>
      <c r="M9321"/>
    </row>
    <row r="9322" spans="10:13" ht="14" x14ac:dyDescent="0.3">
      <c r="J9322"/>
      <c r="K9322" s="118"/>
      <c r="L9322"/>
      <c r="M9322"/>
    </row>
    <row r="9323" spans="10:13" ht="14" x14ac:dyDescent="0.3">
      <c r="J9323"/>
      <c r="K9323" s="118"/>
      <c r="L9323"/>
      <c r="M9323"/>
    </row>
    <row r="9324" spans="10:13" ht="14" x14ac:dyDescent="0.3">
      <c r="J9324"/>
      <c r="K9324" s="118"/>
      <c r="L9324"/>
      <c r="M9324"/>
    </row>
    <row r="9325" spans="10:13" ht="14" x14ac:dyDescent="0.3">
      <c r="J9325"/>
      <c r="K9325" s="118"/>
      <c r="L9325"/>
      <c r="M9325"/>
    </row>
    <row r="9326" spans="10:13" ht="14" x14ac:dyDescent="0.3">
      <c r="J9326"/>
      <c r="K9326" s="118"/>
      <c r="L9326"/>
      <c r="M9326"/>
    </row>
    <row r="9327" spans="10:13" ht="14" x14ac:dyDescent="0.3">
      <c r="J9327"/>
      <c r="K9327" s="118"/>
      <c r="L9327"/>
      <c r="M9327"/>
    </row>
    <row r="9328" spans="10:13" ht="14" x14ac:dyDescent="0.3">
      <c r="J9328"/>
      <c r="K9328" s="118"/>
      <c r="L9328"/>
      <c r="M9328"/>
    </row>
    <row r="9329" spans="10:13" ht="14" x14ac:dyDescent="0.3">
      <c r="J9329"/>
      <c r="K9329" s="118"/>
      <c r="L9329"/>
      <c r="M9329"/>
    </row>
    <row r="9330" spans="10:13" ht="14" x14ac:dyDescent="0.3">
      <c r="J9330"/>
      <c r="K9330" s="118"/>
      <c r="L9330"/>
      <c r="M9330"/>
    </row>
    <row r="9331" spans="10:13" ht="14" x14ac:dyDescent="0.3">
      <c r="J9331"/>
      <c r="K9331" s="118"/>
      <c r="L9331"/>
      <c r="M9331"/>
    </row>
    <row r="9332" spans="10:13" ht="14" x14ac:dyDescent="0.3">
      <c r="J9332"/>
      <c r="K9332" s="118"/>
      <c r="L9332"/>
      <c r="M9332"/>
    </row>
    <row r="9333" spans="10:13" ht="14" x14ac:dyDescent="0.3">
      <c r="J9333"/>
      <c r="K9333" s="118"/>
      <c r="L9333"/>
      <c r="M9333"/>
    </row>
    <row r="9334" spans="10:13" ht="14" x14ac:dyDescent="0.3">
      <c r="J9334"/>
      <c r="K9334" s="118"/>
      <c r="L9334"/>
      <c r="M9334"/>
    </row>
    <row r="9335" spans="10:13" ht="14" x14ac:dyDescent="0.3">
      <c r="J9335"/>
      <c r="K9335" s="118"/>
      <c r="L9335"/>
      <c r="M9335"/>
    </row>
    <row r="9336" spans="10:13" ht="14" x14ac:dyDescent="0.3">
      <c r="J9336"/>
      <c r="K9336" s="118"/>
      <c r="L9336"/>
      <c r="M9336"/>
    </row>
    <row r="9337" spans="10:13" ht="14" x14ac:dyDescent="0.3">
      <c r="J9337"/>
      <c r="K9337" s="118"/>
      <c r="L9337"/>
      <c r="M9337"/>
    </row>
    <row r="9338" spans="10:13" ht="14" x14ac:dyDescent="0.3">
      <c r="J9338"/>
      <c r="K9338" s="118"/>
      <c r="L9338"/>
      <c r="M9338"/>
    </row>
    <row r="9339" spans="10:13" ht="14" x14ac:dyDescent="0.3">
      <c r="J9339"/>
      <c r="K9339" s="118"/>
      <c r="L9339"/>
      <c r="M9339"/>
    </row>
    <row r="9340" spans="10:13" ht="14" x14ac:dyDescent="0.3">
      <c r="J9340"/>
      <c r="K9340" s="118"/>
      <c r="L9340"/>
      <c r="M9340"/>
    </row>
    <row r="9341" spans="10:13" ht="14" x14ac:dyDescent="0.3">
      <c r="J9341"/>
      <c r="K9341" s="118"/>
      <c r="L9341"/>
      <c r="M9341"/>
    </row>
    <row r="9342" spans="10:13" ht="14" x14ac:dyDescent="0.3">
      <c r="J9342"/>
      <c r="K9342" s="118"/>
      <c r="L9342"/>
      <c r="M9342"/>
    </row>
    <row r="9343" spans="10:13" ht="14" x14ac:dyDescent="0.3">
      <c r="J9343"/>
      <c r="K9343" s="118"/>
      <c r="L9343"/>
      <c r="M9343"/>
    </row>
    <row r="9344" spans="10:13" ht="14" x14ac:dyDescent="0.3">
      <c r="J9344"/>
      <c r="K9344" s="118"/>
      <c r="L9344"/>
      <c r="M9344"/>
    </row>
    <row r="9345" spans="10:13" ht="14" x14ac:dyDescent="0.3">
      <c r="J9345"/>
      <c r="K9345" s="118"/>
      <c r="L9345"/>
      <c r="M9345"/>
    </row>
    <row r="9346" spans="10:13" ht="14" x14ac:dyDescent="0.3">
      <c r="J9346"/>
      <c r="K9346" s="118"/>
      <c r="L9346"/>
      <c r="M9346"/>
    </row>
    <row r="9347" spans="10:13" ht="14" x14ac:dyDescent="0.3">
      <c r="J9347"/>
      <c r="K9347" s="118"/>
      <c r="L9347"/>
      <c r="M9347"/>
    </row>
    <row r="9348" spans="10:13" ht="14" x14ac:dyDescent="0.3">
      <c r="J9348"/>
      <c r="K9348" s="118"/>
      <c r="L9348"/>
      <c r="M9348"/>
    </row>
    <row r="9349" spans="10:13" ht="14" x14ac:dyDescent="0.3">
      <c r="J9349"/>
      <c r="K9349" s="118"/>
      <c r="L9349"/>
      <c r="M9349"/>
    </row>
    <row r="9350" spans="10:13" ht="14" x14ac:dyDescent="0.3">
      <c r="J9350"/>
      <c r="K9350" s="118"/>
      <c r="L9350"/>
      <c r="M9350"/>
    </row>
    <row r="9351" spans="10:13" ht="14" x14ac:dyDescent="0.3">
      <c r="J9351"/>
      <c r="K9351" s="118"/>
      <c r="L9351"/>
      <c r="M9351"/>
    </row>
    <row r="9352" spans="10:13" ht="14" x14ac:dyDescent="0.3">
      <c r="J9352"/>
      <c r="K9352" s="118"/>
      <c r="L9352"/>
      <c r="M9352"/>
    </row>
    <row r="9353" spans="10:13" ht="14" x14ac:dyDescent="0.3">
      <c r="J9353"/>
      <c r="K9353" s="118"/>
      <c r="L9353"/>
      <c r="M9353"/>
    </row>
    <row r="9354" spans="10:13" ht="14" x14ac:dyDescent="0.3">
      <c r="J9354"/>
      <c r="K9354" s="118"/>
      <c r="L9354"/>
      <c r="M9354"/>
    </row>
    <row r="9355" spans="10:13" ht="14" x14ac:dyDescent="0.3">
      <c r="J9355"/>
      <c r="K9355" s="118"/>
      <c r="L9355"/>
      <c r="M9355"/>
    </row>
    <row r="9356" spans="10:13" ht="14" x14ac:dyDescent="0.3">
      <c r="J9356"/>
      <c r="K9356" s="118"/>
      <c r="L9356"/>
      <c r="M9356"/>
    </row>
    <row r="9357" spans="10:13" ht="14" x14ac:dyDescent="0.3">
      <c r="J9357"/>
      <c r="K9357" s="118"/>
      <c r="L9357"/>
      <c r="M9357"/>
    </row>
    <row r="9358" spans="10:13" ht="14" x14ac:dyDescent="0.3">
      <c r="J9358"/>
      <c r="K9358" s="118"/>
      <c r="L9358"/>
      <c r="M9358"/>
    </row>
    <row r="9359" spans="10:13" ht="14" x14ac:dyDescent="0.3">
      <c r="J9359"/>
      <c r="K9359" s="118"/>
      <c r="L9359"/>
      <c r="M9359"/>
    </row>
    <row r="9360" spans="10:13" ht="14" x14ac:dyDescent="0.3">
      <c r="J9360"/>
      <c r="K9360" s="118"/>
      <c r="L9360"/>
      <c r="M9360"/>
    </row>
    <row r="9361" spans="10:13" ht="14" x14ac:dyDescent="0.3">
      <c r="J9361"/>
      <c r="K9361" s="118"/>
      <c r="L9361"/>
      <c r="M9361"/>
    </row>
    <row r="9362" spans="10:13" ht="14" x14ac:dyDescent="0.3">
      <c r="J9362"/>
      <c r="K9362" s="118"/>
      <c r="L9362"/>
      <c r="M9362"/>
    </row>
    <row r="9363" spans="10:13" ht="14" x14ac:dyDescent="0.3">
      <c r="J9363"/>
      <c r="K9363" s="118"/>
      <c r="L9363"/>
      <c r="M9363"/>
    </row>
    <row r="9364" spans="10:13" ht="14" x14ac:dyDescent="0.3">
      <c r="J9364"/>
      <c r="K9364" s="118"/>
      <c r="L9364"/>
      <c r="M9364"/>
    </row>
    <row r="9365" spans="10:13" ht="14" x14ac:dyDescent="0.3">
      <c r="J9365"/>
      <c r="K9365" s="118"/>
      <c r="L9365"/>
      <c r="M9365"/>
    </row>
    <row r="9366" spans="10:13" ht="14" x14ac:dyDescent="0.3">
      <c r="J9366"/>
      <c r="K9366" s="118"/>
      <c r="L9366"/>
      <c r="M9366"/>
    </row>
    <row r="9367" spans="10:13" ht="14" x14ac:dyDescent="0.3">
      <c r="J9367"/>
      <c r="K9367" s="118"/>
      <c r="L9367"/>
      <c r="M9367"/>
    </row>
    <row r="9368" spans="10:13" ht="14" x14ac:dyDescent="0.3">
      <c r="J9368"/>
      <c r="K9368" s="118"/>
      <c r="L9368"/>
      <c r="M9368"/>
    </row>
    <row r="9369" spans="10:13" ht="14" x14ac:dyDescent="0.3">
      <c r="J9369"/>
      <c r="K9369" s="118"/>
      <c r="L9369"/>
      <c r="M9369"/>
    </row>
    <row r="9370" spans="10:13" ht="14" x14ac:dyDescent="0.3">
      <c r="J9370"/>
      <c r="K9370" s="118"/>
      <c r="L9370"/>
      <c r="M9370"/>
    </row>
    <row r="9371" spans="10:13" ht="14" x14ac:dyDescent="0.3">
      <c r="J9371"/>
      <c r="K9371" s="118"/>
      <c r="L9371"/>
      <c r="M9371"/>
    </row>
    <row r="9372" spans="10:13" ht="14" x14ac:dyDescent="0.3">
      <c r="J9372"/>
      <c r="K9372" s="118"/>
      <c r="L9372"/>
      <c r="M9372"/>
    </row>
    <row r="9373" spans="10:13" ht="14" x14ac:dyDescent="0.3">
      <c r="J9373"/>
      <c r="K9373" s="118"/>
      <c r="L9373"/>
      <c r="M9373"/>
    </row>
    <row r="9374" spans="10:13" ht="14" x14ac:dyDescent="0.3">
      <c r="J9374"/>
      <c r="K9374" s="118"/>
      <c r="L9374"/>
      <c r="M9374"/>
    </row>
    <row r="9375" spans="10:13" ht="14" x14ac:dyDescent="0.3">
      <c r="J9375"/>
      <c r="K9375" s="118"/>
      <c r="L9375"/>
      <c r="M9375"/>
    </row>
    <row r="9376" spans="10:13" ht="14" x14ac:dyDescent="0.3">
      <c r="J9376"/>
      <c r="K9376" s="118"/>
      <c r="L9376"/>
      <c r="M9376"/>
    </row>
    <row r="9377" spans="10:13" ht="14" x14ac:dyDescent="0.3">
      <c r="J9377"/>
      <c r="K9377" s="118"/>
      <c r="L9377"/>
      <c r="M9377"/>
    </row>
    <row r="9378" spans="10:13" ht="14" x14ac:dyDescent="0.3">
      <c r="J9378"/>
      <c r="K9378" s="118"/>
      <c r="L9378"/>
      <c r="M9378"/>
    </row>
    <row r="9379" spans="10:13" ht="14" x14ac:dyDescent="0.3">
      <c r="J9379"/>
      <c r="K9379" s="118"/>
      <c r="L9379"/>
      <c r="M9379"/>
    </row>
    <row r="9380" spans="10:13" ht="14" x14ac:dyDescent="0.3">
      <c r="J9380"/>
      <c r="K9380" s="118"/>
      <c r="L9380"/>
      <c r="M9380"/>
    </row>
    <row r="9381" spans="10:13" ht="14" x14ac:dyDescent="0.3">
      <c r="J9381"/>
      <c r="K9381" s="118"/>
      <c r="L9381"/>
      <c r="M9381"/>
    </row>
    <row r="9382" spans="10:13" ht="14" x14ac:dyDescent="0.3">
      <c r="J9382"/>
      <c r="K9382" s="118"/>
      <c r="L9382"/>
      <c r="M9382"/>
    </row>
    <row r="9383" spans="10:13" ht="14" x14ac:dyDescent="0.3">
      <c r="J9383"/>
      <c r="K9383" s="118"/>
      <c r="L9383"/>
      <c r="M9383"/>
    </row>
    <row r="9384" spans="10:13" ht="14" x14ac:dyDescent="0.3">
      <c r="J9384"/>
      <c r="K9384" s="118"/>
      <c r="L9384"/>
      <c r="M9384"/>
    </row>
    <row r="9385" spans="10:13" ht="14" x14ac:dyDescent="0.3">
      <c r="J9385"/>
      <c r="K9385" s="118"/>
      <c r="L9385"/>
      <c r="M9385"/>
    </row>
    <row r="9386" spans="10:13" ht="14" x14ac:dyDescent="0.3">
      <c r="J9386"/>
      <c r="K9386" s="118"/>
      <c r="L9386"/>
      <c r="M9386"/>
    </row>
    <row r="9387" spans="10:13" ht="14" x14ac:dyDescent="0.3">
      <c r="J9387"/>
      <c r="K9387" s="118"/>
      <c r="L9387"/>
      <c r="M9387"/>
    </row>
    <row r="9388" spans="10:13" ht="14" x14ac:dyDescent="0.3">
      <c r="J9388"/>
      <c r="K9388" s="118"/>
      <c r="L9388"/>
      <c r="M9388"/>
    </row>
    <row r="9389" spans="10:13" ht="14" x14ac:dyDescent="0.3">
      <c r="J9389"/>
      <c r="K9389" s="118"/>
      <c r="L9389"/>
      <c r="M9389"/>
    </row>
    <row r="9390" spans="10:13" ht="14" x14ac:dyDescent="0.3">
      <c r="J9390"/>
      <c r="K9390" s="118"/>
      <c r="L9390"/>
      <c r="M9390"/>
    </row>
    <row r="9391" spans="10:13" ht="14" x14ac:dyDescent="0.3">
      <c r="J9391"/>
      <c r="K9391" s="118"/>
      <c r="L9391"/>
      <c r="M9391"/>
    </row>
    <row r="9392" spans="10:13" ht="14" x14ac:dyDescent="0.3">
      <c r="J9392"/>
      <c r="K9392" s="118"/>
      <c r="L9392"/>
      <c r="M9392"/>
    </row>
    <row r="9393" spans="10:13" ht="14" x14ac:dyDescent="0.3">
      <c r="J9393"/>
      <c r="K9393" s="118"/>
      <c r="L9393"/>
      <c r="M9393"/>
    </row>
    <row r="9394" spans="10:13" ht="14" x14ac:dyDescent="0.3">
      <c r="J9394"/>
      <c r="K9394" s="118"/>
      <c r="L9394"/>
      <c r="M9394"/>
    </row>
    <row r="9395" spans="10:13" ht="14" x14ac:dyDescent="0.3">
      <c r="J9395"/>
      <c r="K9395" s="118"/>
      <c r="L9395"/>
      <c r="M9395"/>
    </row>
    <row r="9396" spans="10:13" ht="14" x14ac:dyDescent="0.3">
      <c r="J9396"/>
      <c r="K9396" s="118"/>
      <c r="L9396"/>
      <c r="M9396"/>
    </row>
    <row r="9397" spans="10:13" ht="14" x14ac:dyDescent="0.3">
      <c r="J9397"/>
      <c r="K9397" s="118"/>
      <c r="L9397"/>
      <c r="M9397"/>
    </row>
    <row r="9398" spans="10:13" ht="14" x14ac:dyDescent="0.3">
      <c r="J9398"/>
      <c r="K9398" s="118"/>
      <c r="L9398"/>
      <c r="M9398"/>
    </row>
    <row r="9399" spans="10:13" ht="14" x14ac:dyDescent="0.3">
      <c r="J9399"/>
      <c r="K9399" s="118"/>
      <c r="L9399"/>
      <c r="M9399"/>
    </row>
    <row r="9400" spans="10:13" ht="14" x14ac:dyDescent="0.3">
      <c r="J9400"/>
      <c r="K9400" s="118"/>
      <c r="L9400"/>
      <c r="M9400"/>
    </row>
    <row r="9401" spans="10:13" ht="14" x14ac:dyDescent="0.3">
      <c r="J9401"/>
      <c r="K9401" s="118"/>
      <c r="L9401"/>
      <c r="M9401"/>
    </row>
    <row r="9402" spans="10:13" ht="14" x14ac:dyDescent="0.3">
      <c r="J9402"/>
      <c r="K9402" s="118"/>
      <c r="L9402"/>
      <c r="M9402"/>
    </row>
    <row r="9403" spans="10:13" ht="14" x14ac:dyDescent="0.3">
      <c r="J9403"/>
      <c r="K9403" s="118"/>
      <c r="L9403"/>
      <c r="M9403"/>
    </row>
    <row r="9404" spans="10:13" ht="14" x14ac:dyDescent="0.3">
      <c r="J9404"/>
      <c r="K9404" s="118"/>
      <c r="L9404"/>
      <c r="M9404"/>
    </row>
    <row r="9405" spans="10:13" ht="14" x14ac:dyDescent="0.3">
      <c r="J9405"/>
      <c r="K9405" s="118"/>
      <c r="L9405"/>
      <c r="M9405"/>
    </row>
    <row r="9406" spans="10:13" ht="14" x14ac:dyDescent="0.3">
      <c r="J9406"/>
      <c r="K9406" s="118"/>
      <c r="L9406"/>
      <c r="M9406"/>
    </row>
    <row r="9407" spans="10:13" ht="14" x14ac:dyDescent="0.3">
      <c r="J9407"/>
      <c r="K9407" s="118"/>
      <c r="L9407"/>
      <c r="M9407"/>
    </row>
    <row r="9408" spans="10:13" ht="14" x14ac:dyDescent="0.3">
      <c r="J9408"/>
      <c r="K9408" s="118"/>
      <c r="L9408"/>
      <c r="M9408"/>
    </row>
    <row r="9409" spans="10:13" ht="14" x14ac:dyDescent="0.3">
      <c r="J9409"/>
      <c r="K9409" s="118"/>
      <c r="L9409"/>
      <c r="M9409"/>
    </row>
    <row r="9410" spans="10:13" ht="14" x14ac:dyDescent="0.3">
      <c r="J9410"/>
      <c r="K9410" s="118"/>
      <c r="L9410"/>
      <c r="M9410"/>
    </row>
    <row r="9411" spans="10:13" ht="14" x14ac:dyDescent="0.3">
      <c r="J9411"/>
      <c r="K9411" s="118"/>
      <c r="L9411"/>
      <c r="M9411"/>
    </row>
    <row r="9412" spans="10:13" ht="14" x14ac:dyDescent="0.3">
      <c r="J9412"/>
      <c r="K9412" s="118"/>
      <c r="L9412"/>
      <c r="M9412"/>
    </row>
    <row r="9413" spans="10:13" ht="14" x14ac:dyDescent="0.3">
      <c r="J9413"/>
      <c r="K9413" s="118"/>
      <c r="L9413"/>
      <c r="M9413"/>
    </row>
    <row r="9414" spans="10:13" ht="14" x14ac:dyDescent="0.3">
      <c r="J9414"/>
      <c r="K9414" s="118"/>
      <c r="L9414"/>
      <c r="M9414"/>
    </row>
    <row r="9415" spans="10:13" ht="14" x14ac:dyDescent="0.3">
      <c r="J9415"/>
      <c r="K9415" s="118"/>
      <c r="L9415"/>
      <c r="M9415"/>
    </row>
    <row r="9416" spans="10:13" ht="14" x14ac:dyDescent="0.3">
      <c r="J9416"/>
      <c r="K9416" s="118"/>
      <c r="L9416"/>
      <c r="M9416"/>
    </row>
    <row r="9417" spans="10:13" ht="14" x14ac:dyDescent="0.3">
      <c r="J9417"/>
      <c r="K9417" s="118"/>
      <c r="L9417"/>
      <c r="M9417"/>
    </row>
    <row r="9418" spans="10:13" ht="14" x14ac:dyDescent="0.3">
      <c r="J9418"/>
      <c r="K9418" s="118"/>
      <c r="L9418"/>
      <c r="M9418"/>
    </row>
    <row r="9419" spans="10:13" ht="14" x14ac:dyDescent="0.3">
      <c r="J9419"/>
      <c r="K9419" s="118"/>
      <c r="L9419"/>
      <c r="M9419"/>
    </row>
    <row r="9420" spans="10:13" ht="14" x14ac:dyDescent="0.3">
      <c r="J9420"/>
      <c r="K9420" s="118"/>
      <c r="L9420"/>
      <c r="M9420"/>
    </row>
    <row r="9421" spans="10:13" ht="14" x14ac:dyDescent="0.3">
      <c r="J9421"/>
      <c r="K9421" s="118"/>
      <c r="L9421"/>
      <c r="M9421"/>
    </row>
    <row r="9422" spans="10:13" ht="14" x14ac:dyDescent="0.3">
      <c r="J9422"/>
      <c r="K9422" s="118"/>
      <c r="L9422"/>
      <c r="M9422"/>
    </row>
    <row r="9423" spans="10:13" ht="14" x14ac:dyDescent="0.3">
      <c r="J9423"/>
      <c r="K9423" s="118"/>
      <c r="L9423"/>
      <c r="M9423"/>
    </row>
    <row r="9424" spans="10:13" ht="14" x14ac:dyDescent="0.3">
      <c r="J9424"/>
      <c r="K9424" s="118"/>
      <c r="L9424"/>
      <c r="M9424"/>
    </row>
    <row r="9425" spans="10:13" ht="14" x14ac:dyDescent="0.3">
      <c r="J9425"/>
      <c r="K9425" s="118"/>
      <c r="L9425"/>
      <c r="M9425"/>
    </row>
    <row r="9426" spans="10:13" ht="14" x14ac:dyDescent="0.3">
      <c r="J9426"/>
      <c r="K9426" s="118"/>
      <c r="L9426"/>
      <c r="M9426"/>
    </row>
    <row r="9427" spans="10:13" ht="14" x14ac:dyDescent="0.3">
      <c r="J9427"/>
      <c r="K9427" s="118"/>
      <c r="L9427"/>
      <c r="M9427"/>
    </row>
    <row r="9428" spans="10:13" ht="14" x14ac:dyDescent="0.3">
      <c r="J9428"/>
      <c r="K9428" s="118"/>
      <c r="L9428"/>
      <c r="M9428"/>
    </row>
    <row r="9429" spans="10:13" ht="14" x14ac:dyDescent="0.3">
      <c r="J9429"/>
      <c r="K9429" s="118"/>
      <c r="L9429"/>
      <c r="M9429"/>
    </row>
    <row r="9430" spans="10:13" ht="14" x14ac:dyDescent="0.3">
      <c r="J9430"/>
      <c r="K9430" s="118"/>
      <c r="L9430"/>
      <c r="M9430"/>
    </row>
    <row r="9431" spans="10:13" ht="14" x14ac:dyDescent="0.3">
      <c r="J9431"/>
      <c r="K9431" s="118"/>
      <c r="L9431"/>
      <c r="M9431"/>
    </row>
    <row r="9432" spans="10:13" ht="14" x14ac:dyDescent="0.3">
      <c r="J9432"/>
      <c r="K9432" s="118"/>
      <c r="L9432"/>
      <c r="M9432"/>
    </row>
    <row r="9433" spans="10:13" ht="14" x14ac:dyDescent="0.3">
      <c r="J9433"/>
      <c r="K9433" s="118"/>
      <c r="L9433"/>
      <c r="M9433"/>
    </row>
    <row r="9434" spans="10:13" ht="14" x14ac:dyDescent="0.3">
      <c r="J9434"/>
      <c r="K9434" s="118"/>
      <c r="L9434"/>
      <c r="M9434"/>
    </row>
    <row r="9435" spans="10:13" ht="14" x14ac:dyDescent="0.3">
      <c r="J9435"/>
      <c r="K9435" s="118"/>
      <c r="L9435"/>
      <c r="M9435"/>
    </row>
    <row r="9436" spans="10:13" ht="14" x14ac:dyDescent="0.3">
      <c r="J9436"/>
      <c r="K9436" s="118"/>
      <c r="L9436"/>
      <c r="M9436"/>
    </row>
    <row r="9437" spans="10:13" ht="14" x14ac:dyDescent="0.3">
      <c r="J9437"/>
      <c r="K9437" s="118"/>
      <c r="L9437"/>
      <c r="M9437"/>
    </row>
    <row r="9438" spans="10:13" ht="14" x14ac:dyDescent="0.3">
      <c r="J9438"/>
      <c r="K9438" s="118"/>
      <c r="L9438"/>
      <c r="M9438"/>
    </row>
    <row r="9439" spans="10:13" ht="14" x14ac:dyDescent="0.3">
      <c r="J9439"/>
      <c r="K9439" s="118"/>
      <c r="L9439"/>
      <c r="M9439"/>
    </row>
    <row r="9440" spans="10:13" ht="14" x14ac:dyDescent="0.3">
      <c r="J9440"/>
      <c r="K9440" s="118"/>
      <c r="L9440"/>
      <c r="M9440"/>
    </row>
    <row r="9441" spans="10:13" ht="14" x14ac:dyDescent="0.3">
      <c r="J9441"/>
      <c r="K9441" s="118"/>
      <c r="L9441"/>
      <c r="M9441"/>
    </row>
    <row r="9442" spans="10:13" ht="14" x14ac:dyDescent="0.3">
      <c r="J9442"/>
      <c r="K9442" s="118"/>
      <c r="L9442"/>
      <c r="M9442"/>
    </row>
    <row r="9443" spans="10:13" ht="14" x14ac:dyDescent="0.3">
      <c r="J9443"/>
      <c r="K9443" s="118"/>
      <c r="L9443"/>
      <c r="M9443"/>
    </row>
    <row r="9444" spans="10:13" ht="14" x14ac:dyDescent="0.3">
      <c r="J9444"/>
      <c r="K9444" s="118"/>
      <c r="L9444"/>
      <c r="M9444"/>
    </row>
    <row r="9445" spans="10:13" ht="14" x14ac:dyDescent="0.3">
      <c r="J9445"/>
      <c r="K9445" s="118"/>
      <c r="L9445"/>
      <c r="M9445"/>
    </row>
    <row r="9446" spans="10:13" ht="14" x14ac:dyDescent="0.3">
      <c r="J9446"/>
      <c r="K9446" s="118"/>
      <c r="L9446"/>
      <c r="M9446"/>
    </row>
    <row r="9447" spans="10:13" ht="14" x14ac:dyDescent="0.3">
      <c r="J9447"/>
      <c r="K9447" s="118"/>
      <c r="L9447"/>
      <c r="M9447"/>
    </row>
    <row r="9448" spans="10:13" ht="14" x14ac:dyDescent="0.3">
      <c r="J9448"/>
      <c r="K9448" s="118"/>
      <c r="L9448"/>
      <c r="M9448"/>
    </row>
    <row r="9449" spans="10:13" ht="14" x14ac:dyDescent="0.3">
      <c r="J9449"/>
      <c r="K9449" s="118"/>
      <c r="L9449"/>
      <c r="M9449"/>
    </row>
    <row r="9450" spans="10:13" ht="14" x14ac:dyDescent="0.3">
      <c r="J9450"/>
      <c r="K9450" s="118"/>
      <c r="L9450"/>
      <c r="M9450"/>
    </row>
    <row r="9451" spans="10:13" ht="14" x14ac:dyDescent="0.3">
      <c r="J9451"/>
      <c r="K9451" s="118"/>
      <c r="L9451"/>
      <c r="M9451"/>
    </row>
    <row r="9452" spans="10:13" ht="14" x14ac:dyDescent="0.3">
      <c r="J9452"/>
      <c r="K9452" s="118"/>
      <c r="L9452"/>
      <c r="M9452"/>
    </row>
    <row r="9453" spans="10:13" ht="14" x14ac:dyDescent="0.3">
      <c r="J9453"/>
      <c r="K9453" s="118"/>
      <c r="L9453"/>
      <c r="M9453"/>
    </row>
    <row r="9454" spans="10:13" ht="14" x14ac:dyDescent="0.3">
      <c r="J9454"/>
      <c r="K9454" s="118"/>
      <c r="L9454"/>
      <c r="M9454"/>
    </row>
    <row r="9455" spans="10:13" ht="14" x14ac:dyDescent="0.3">
      <c r="J9455"/>
      <c r="K9455" s="118"/>
      <c r="L9455"/>
      <c r="M9455"/>
    </row>
    <row r="9456" spans="10:13" ht="14" x14ac:dyDescent="0.3">
      <c r="J9456"/>
      <c r="K9456" s="118"/>
      <c r="L9456"/>
      <c r="M9456"/>
    </row>
    <row r="9457" spans="10:13" ht="14" x14ac:dyDescent="0.3">
      <c r="J9457"/>
      <c r="K9457" s="118"/>
      <c r="L9457"/>
      <c r="M9457"/>
    </row>
    <row r="9458" spans="10:13" ht="14" x14ac:dyDescent="0.3">
      <c r="J9458"/>
      <c r="K9458" s="118"/>
      <c r="L9458"/>
      <c r="M9458"/>
    </row>
    <row r="9459" spans="10:13" ht="14" x14ac:dyDescent="0.3">
      <c r="J9459"/>
      <c r="K9459" s="118"/>
      <c r="L9459"/>
      <c r="M9459"/>
    </row>
    <row r="9460" spans="10:13" ht="14" x14ac:dyDescent="0.3">
      <c r="J9460"/>
      <c r="K9460" s="118"/>
      <c r="L9460"/>
      <c r="M9460"/>
    </row>
    <row r="9461" spans="10:13" ht="14" x14ac:dyDescent="0.3">
      <c r="J9461"/>
      <c r="K9461" s="118"/>
      <c r="L9461"/>
      <c r="M9461"/>
    </row>
    <row r="9462" spans="10:13" ht="14" x14ac:dyDescent="0.3">
      <c r="J9462"/>
      <c r="K9462" s="118"/>
      <c r="L9462"/>
      <c r="M9462"/>
    </row>
    <row r="9463" spans="10:13" ht="14" x14ac:dyDescent="0.3">
      <c r="J9463"/>
      <c r="K9463" s="118"/>
      <c r="L9463"/>
      <c r="M9463"/>
    </row>
    <row r="9464" spans="10:13" ht="14" x14ac:dyDescent="0.3">
      <c r="J9464"/>
      <c r="K9464" s="118"/>
      <c r="L9464"/>
      <c r="M9464"/>
    </row>
    <row r="9465" spans="10:13" ht="14" x14ac:dyDescent="0.3">
      <c r="J9465"/>
      <c r="K9465" s="118"/>
      <c r="L9465"/>
      <c r="M9465"/>
    </row>
    <row r="9466" spans="10:13" ht="14" x14ac:dyDescent="0.3">
      <c r="J9466"/>
      <c r="K9466" s="118"/>
      <c r="L9466"/>
      <c r="M9466"/>
    </row>
    <row r="9467" spans="10:13" ht="14" x14ac:dyDescent="0.3">
      <c r="J9467"/>
      <c r="K9467" s="118"/>
      <c r="L9467"/>
      <c r="M9467"/>
    </row>
    <row r="9468" spans="10:13" ht="14" x14ac:dyDescent="0.3">
      <c r="J9468"/>
      <c r="K9468" s="118"/>
      <c r="L9468"/>
      <c r="M9468"/>
    </row>
    <row r="9469" spans="10:13" ht="14" x14ac:dyDescent="0.3">
      <c r="J9469"/>
      <c r="K9469" s="118"/>
      <c r="L9469"/>
      <c r="M9469"/>
    </row>
    <row r="9470" spans="10:13" ht="14" x14ac:dyDescent="0.3">
      <c r="J9470"/>
      <c r="K9470" s="118"/>
      <c r="L9470"/>
      <c r="M9470"/>
    </row>
    <row r="9471" spans="10:13" ht="14" x14ac:dyDescent="0.3">
      <c r="J9471"/>
      <c r="K9471" s="118"/>
      <c r="L9471"/>
      <c r="M9471"/>
    </row>
    <row r="9472" spans="10:13" ht="14" x14ac:dyDescent="0.3">
      <c r="J9472"/>
      <c r="K9472" s="118"/>
      <c r="L9472"/>
      <c r="M9472"/>
    </row>
    <row r="9473" spans="10:13" ht="14" x14ac:dyDescent="0.3">
      <c r="J9473"/>
      <c r="K9473" s="118"/>
      <c r="L9473"/>
      <c r="M9473"/>
    </row>
    <row r="9474" spans="10:13" ht="14" x14ac:dyDescent="0.3">
      <c r="J9474"/>
      <c r="K9474" s="118"/>
      <c r="L9474"/>
      <c r="M9474"/>
    </row>
    <row r="9475" spans="10:13" ht="14" x14ac:dyDescent="0.3">
      <c r="J9475"/>
      <c r="K9475" s="118"/>
      <c r="L9475"/>
      <c r="M9475"/>
    </row>
    <row r="9476" spans="10:13" ht="14" x14ac:dyDescent="0.3">
      <c r="J9476"/>
      <c r="K9476" s="118"/>
      <c r="L9476"/>
      <c r="M9476"/>
    </row>
    <row r="9477" spans="10:13" ht="14" x14ac:dyDescent="0.3">
      <c r="J9477"/>
      <c r="K9477" s="118"/>
      <c r="L9477"/>
      <c r="M9477"/>
    </row>
    <row r="9478" spans="10:13" ht="14" x14ac:dyDescent="0.3">
      <c r="J9478"/>
      <c r="K9478" s="118"/>
      <c r="L9478"/>
      <c r="M9478"/>
    </row>
    <row r="9479" spans="10:13" ht="14" x14ac:dyDescent="0.3">
      <c r="J9479"/>
      <c r="K9479" s="118"/>
      <c r="L9479"/>
      <c r="M9479"/>
    </row>
    <row r="9480" spans="10:13" ht="14" x14ac:dyDescent="0.3">
      <c r="J9480"/>
      <c r="K9480" s="118"/>
      <c r="L9480"/>
      <c r="M9480"/>
    </row>
    <row r="9481" spans="10:13" ht="14" x14ac:dyDescent="0.3">
      <c r="J9481"/>
      <c r="K9481" s="118"/>
      <c r="L9481"/>
      <c r="M9481"/>
    </row>
    <row r="9482" spans="10:13" ht="14" x14ac:dyDescent="0.3">
      <c r="J9482"/>
      <c r="K9482" s="118"/>
      <c r="L9482"/>
      <c r="M9482"/>
    </row>
    <row r="9483" spans="10:13" ht="14" x14ac:dyDescent="0.3">
      <c r="J9483"/>
      <c r="K9483" s="118"/>
      <c r="L9483"/>
      <c r="M9483"/>
    </row>
    <row r="9484" spans="10:13" ht="14" x14ac:dyDescent="0.3">
      <c r="J9484"/>
      <c r="K9484" s="118"/>
      <c r="L9484"/>
      <c r="M9484"/>
    </row>
    <row r="9485" spans="10:13" ht="14" x14ac:dyDescent="0.3">
      <c r="J9485"/>
      <c r="K9485" s="118"/>
      <c r="L9485"/>
      <c r="M9485"/>
    </row>
    <row r="9486" spans="10:13" ht="14" x14ac:dyDescent="0.3">
      <c r="J9486"/>
      <c r="K9486" s="118"/>
      <c r="L9486"/>
      <c r="M9486"/>
    </row>
    <row r="9487" spans="10:13" ht="14" x14ac:dyDescent="0.3">
      <c r="J9487"/>
      <c r="K9487" s="118"/>
      <c r="L9487"/>
      <c r="M9487"/>
    </row>
    <row r="9488" spans="10:13" ht="14" x14ac:dyDescent="0.3">
      <c r="J9488"/>
      <c r="K9488" s="118"/>
      <c r="L9488"/>
      <c r="M9488"/>
    </row>
    <row r="9489" spans="10:13" ht="14" x14ac:dyDescent="0.3">
      <c r="J9489"/>
      <c r="K9489" s="118"/>
      <c r="L9489"/>
      <c r="M9489"/>
    </row>
    <row r="9490" spans="10:13" ht="14" x14ac:dyDescent="0.3">
      <c r="J9490"/>
      <c r="K9490" s="118"/>
      <c r="L9490"/>
      <c r="M9490"/>
    </row>
    <row r="9491" spans="10:13" ht="14" x14ac:dyDescent="0.3">
      <c r="J9491"/>
      <c r="K9491" s="118"/>
      <c r="L9491"/>
      <c r="M9491"/>
    </row>
    <row r="9492" spans="10:13" ht="14" x14ac:dyDescent="0.3">
      <c r="J9492"/>
      <c r="K9492" s="118"/>
      <c r="L9492"/>
      <c r="M9492"/>
    </row>
    <row r="9493" spans="10:13" ht="14" x14ac:dyDescent="0.3">
      <c r="J9493"/>
      <c r="K9493" s="118"/>
      <c r="L9493"/>
      <c r="M9493"/>
    </row>
    <row r="9494" spans="10:13" ht="14" x14ac:dyDescent="0.3">
      <c r="J9494"/>
      <c r="K9494" s="118"/>
      <c r="L9494"/>
      <c r="M9494"/>
    </row>
    <row r="9495" spans="10:13" ht="14" x14ac:dyDescent="0.3">
      <c r="J9495"/>
      <c r="K9495" s="118"/>
      <c r="L9495"/>
      <c r="M9495"/>
    </row>
    <row r="9496" spans="10:13" ht="14" x14ac:dyDescent="0.3">
      <c r="J9496"/>
      <c r="K9496" s="118"/>
      <c r="L9496"/>
      <c r="M9496"/>
    </row>
    <row r="9497" spans="10:13" ht="14" x14ac:dyDescent="0.3">
      <c r="J9497"/>
      <c r="K9497" s="118"/>
      <c r="L9497"/>
      <c r="M9497"/>
    </row>
    <row r="9498" spans="10:13" ht="14" x14ac:dyDescent="0.3">
      <c r="J9498"/>
      <c r="K9498" s="118"/>
      <c r="L9498"/>
      <c r="M9498"/>
    </row>
    <row r="9499" spans="10:13" ht="14" x14ac:dyDescent="0.3">
      <c r="J9499"/>
      <c r="K9499" s="118"/>
      <c r="L9499"/>
      <c r="M9499"/>
    </row>
    <row r="9500" spans="10:13" ht="14" x14ac:dyDescent="0.3">
      <c r="J9500"/>
      <c r="K9500" s="118"/>
      <c r="L9500"/>
      <c r="M9500"/>
    </row>
    <row r="9501" spans="10:13" ht="14" x14ac:dyDescent="0.3">
      <c r="J9501"/>
      <c r="K9501" s="118"/>
      <c r="L9501"/>
      <c r="M9501"/>
    </row>
    <row r="9502" spans="10:13" ht="14" x14ac:dyDescent="0.3">
      <c r="J9502"/>
      <c r="K9502" s="118"/>
      <c r="L9502"/>
      <c r="M9502"/>
    </row>
    <row r="9503" spans="10:13" ht="14" x14ac:dyDescent="0.3">
      <c r="J9503"/>
      <c r="K9503" s="118"/>
      <c r="L9503"/>
      <c r="M9503"/>
    </row>
    <row r="9504" spans="10:13" ht="14" x14ac:dyDescent="0.3">
      <c r="J9504"/>
      <c r="K9504" s="118"/>
      <c r="L9504"/>
      <c r="M9504"/>
    </row>
    <row r="9505" spans="10:13" ht="14" x14ac:dyDescent="0.3">
      <c r="J9505"/>
      <c r="K9505" s="118"/>
      <c r="L9505"/>
      <c r="M9505"/>
    </row>
    <row r="9506" spans="10:13" ht="14" x14ac:dyDescent="0.3">
      <c r="J9506"/>
      <c r="K9506" s="118"/>
      <c r="L9506"/>
      <c r="M9506"/>
    </row>
    <row r="9507" spans="10:13" ht="14" x14ac:dyDescent="0.3">
      <c r="J9507"/>
      <c r="K9507" s="118"/>
      <c r="L9507"/>
      <c r="M9507"/>
    </row>
    <row r="9508" spans="10:13" ht="14" x14ac:dyDescent="0.3">
      <c r="J9508"/>
      <c r="K9508" s="118"/>
      <c r="L9508"/>
      <c r="M9508"/>
    </row>
    <row r="9509" spans="10:13" ht="14" x14ac:dyDescent="0.3">
      <c r="J9509"/>
      <c r="K9509" s="118"/>
      <c r="L9509"/>
      <c r="M9509"/>
    </row>
    <row r="9510" spans="10:13" ht="14" x14ac:dyDescent="0.3">
      <c r="J9510"/>
      <c r="K9510" s="118"/>
      <c r="L9510"/>
      <c r="M9510"/>
    </row>
    <row r="9511" spans="10:13" ht="14" x14ac:dyDescent="0.3">
      <c r="J9511"/>
      <c r="K9511" s="118"/>
      <c r="L9511"/>
      <c r="M9511"/>
    </row>
    <row r="9512" spans="10:13" ht="14" x14ac:dyDescent="0.3">
      <c r="J9512"/>
      <c r="K9512" s="118"/>
      <c r="L9512"/>
      <c r="M9512"/>
    </row>
    <row r="9513" spans="10:13" ht="14" x14ac:dyDescent="0.3">
      <c r="J9513"/>
      <c r="K9513" s="118"/>
      <c r="L9513"/>
      <c r="M9513"/>
    </row>
    <row r="9514" spans="10:13" ht="14" x14ac:dyDescent="0.3">
      <c r="J9514"/>
      <c r="K9514" s="118"/>
      <c r="L9514"/>
      <c r="M9514"/>
    </row>
    <row r="9515" spans="10:13" ht="14" x14ac:dyDescent="0.3">
      <c r="J9515"/>
      <c r="K9515" s="118"/>
      <c r="L9515"/>
      <c r="M9515"/>
    </row>
    <row r="9516" spans="10:13" ht="14" x14ac:dyDescent="0.3">
      <c r="J9516"/>
      <c r="K9516" s="118"/>
      <c r="L9516"/>
      <c r="M9516"/>
    </row>
    <row r="9517" spans="10:13" ht="14" x14ac:dyDescent="0.3">
      <c r="J9517"/>
      <c r="K9517" s="118"/>
      <c r="L9517"/>
      <c r="M9517"/>
    </row>
    <row r="9518" spans="10:13" ht="14" x14ac:dyDescent="0.3">
      <c r="J9518"/>
      <c r="K9518" s="118"/>
      <c r="L9518"/>
      <c r="M9518"/>
    </row>
    <row r="9519" spans="10:13" ht="14" x14ac:dyDescent="0.3">
      <c r="J9519"/>
      <c r="K9519" s="118"/>
      <c r="L9519"/>
      <c r="M9519"/>
    </row>
    <row r="9520" spans="10:13" ht="14" x14ac:dyDescent="0.3">
      <c r="J9520"/>
      <c r="K9520" s="118"/>
      <c r="L9520"/>
      <c r="M9520"/>
    </row>
    <row r="9521" spans="10:13" ht="14" x14ac:dyDescent="0.3">
      <c r="J9521"/>
      <c r="K9521" s="118"/>
      <c r="L9521"/>
      <c r="M9521"/>
    </row>
    <row r="9522" spans="10:13" ht="14" x14ac:dyDescent="0.3">
      <c r="J9522"/>
      <c r="K9522" s="118"/>
      <c r="L9522"/>
      <c r="M9522"/>
    </row>
    <row r="9523" spans="10:13" ht="14" x14ac:dyDescent="0.3">
      <c r="J9523"/>
      <c r="K9523" s="118"/>
      <c r="L9523"/>
      <c r="M9523"/>
    </row>
    <row r="9524" spans="10:13" ht="14" x14ac:dyDescent="0.3">
      <c r="J9524"/>
      <c r="K9524" s="118"/>
      <c r="L9524"/>
      <c r="M9524"/>
    </row>
    <row r="9525" spans="10:13" ht="14" x14ac:dyDescent="0.3">
      <c r="J9525"/>
      <c r="K9525" s="118"/>
      <c r="L9525"/>
      <c r="M9525"/>
    </row>
    <row r="9526" spans="10:13" ht="14" x14ac:dyDescent="0.3">
      <c r="J9526"/>
      <c r="K9526" s="118"/>
      <c r="L9526"/>
      <c r="M9526"/>
    </row>
    <row r="9527" spans="10:13" ht="14" x14ac:dyDescent="0.3">
      <c r="J9527"/>
      <c r="K9527" s="118"/>
      <c r="L9527"/>
      <c r="M9527"/>
    </row>
    <row r="9528" spans="10:13" ht="14" x14ac:dyDescent="0.3">
      <c r="J9528"/>
      <c r="K9528" s="118"/>
      <c r="L9528"/>
      <c r="M9528"/>
    </row>
    <row r="9529" spans="10:13" ht="14" x14ac:dyDescent="0.3">
      <c r="J9529"/>
      <c r="K9529" s="118"/>
      <c r="L9529"/>
      <c r="M9529"/>
    </row>
    <row r="9530" spans="10:13" ht="14" x14ac:dyDescent="0.3">
      <c r="J9530"/>
      <c r="K9530" s="118"/>
      <c r="L9530"/>
      <c r="M9530"/>
    </row>
    <row r="9531" spans="10:13" ht="14" x14ac:dyDescent="0.3">
      <c r="J9531"/>
      <c r="K9531" s="118"/>
      <c r="L9531"/>
      <c r="M9531"/>
    </row>
    <row r="9532" spans="10:13" ht="14" x14ac:dyDescent="0.3">
      <c r="J9532"/>
      <c r="K9532" s="118"/>
      <c r="L9532"/>
      <c r="M9532"/>
    </row>
    <row r="9533" spans="10:13" ht="14" x14ac:dyDescent="0.3">
      <c r="J9533"/>
      <c r="K9533" s="118"/>
      <c r="L9533"/>
      <c r="M9533"/>
    </row>
    <row r="9534" spans="10:13" ht="14" x14ac:dyDescent="0.3">
      <c r="J9534"/>
      <c r="K9534" s="118"/>
      <c r="L9534"/>
      <c r="M9534"/>
    </row>
    <row r="9535" spans="10:13" ht="14" x14ac:dyDescent="0.3">
      <c r="J9535"/>
      <c r="K9535" s="118"/>
      <c r="L9535"/>
      <c r="M9535"/>
    </row>
    <row r="9536" spans="10:13" ht="14" x14ac:dyDescent="0.3">
      <c r="J9536"/>
      <c r="K9536" s="118"/>
      <c r="L9536"/>
      <c r="M9536"/>
    </row>
    <row r="9537" spans="10:13" ht="14" x14ac:dyDescent="0.3">
      <c r="J9537"/>
      <c r="K9537" s="118"/>
      <c r="L9537"/>
      <c r="M9537"/>
    </row>
    <row r="9538" spans="10:13" ht="14" x14ac:dyDescent="0.3">
      <c r="J9538"/>
      <c r="K9538" s="118"/>
      <c r="L9538"/>
      <c r="M9538"/>
    </row>
    <row r="9539" spans="10:13" ht="14" x14ac:dyDescent="0.3">
      <c r="J9539"/>
      <c r="K9539" s="118"/>
      <c r="L9539"/>
      <c r="M9539"/>
    </row>
    <row r="9540" spans="10:13" ht="14" x14ac:dyDescent="0.3">
      <c r="J9540"/>
      <c r="K9540" s="118"/>
      <c r="L9540"/>
      <c r="M9540"/>
    </row>
    <row r="9541" spans="10:13" ht="14" x14ac:dyDescent="0.3">
      <c r="J9541"/>
      <c r="K9541" s="118"/>
      <c r="L9541"/>
      <c r="M9541"/>
    </row>
    <row r="9542" spans="10:13" ht="14" x14ac:dyDescent="0.3">
      <c r="J9542"/>
      <c r="K9542" s="118"/>
      <c r="L9542"/>
      <c r="M9542"/>
    </row>
    <row r="9543" spans="10:13" ht="14" x14ac:dyDescent="0.3">
      <c r="J9543"/>
      <c r="K9543" s="118"/>
      <c r="L9543"/>
      <c r="M9543"/>
    </row>
    <row r="9544" spans="10:13" ht="14" x14ac:dyDescent="0.3">
      <c r="J9544"/>
      <c r="K9544" s="118"/>
      <c r="L9544"/>
      <c r="M9544"/>
    </row>
    <row r="9545" spans="10:13" ht="14" x14ac:dyDescent="0.3">
      <c r="J9545"/>
      <c r="K9545" s="118"/>
      <c r="L9545"/>
      <c r="M9545"/>
    </row>
    <row r="9546" spans="10:13" ht="14" x14ac:dyDescent="0.3">
      <c r="J9546"/>
      <c r="K9546" s="118"/>
      <c r="L9546"/>
      <c r="M9546"/>
    </row>
    <row r="9547" spans="10:13" ht="14" x14ac:dyDescent="0.3">
      <c r="J9547"/>
      <c r="K9547" s="118"/>
      <c r="L9547"/>
      <c r="M9547"/>
    </row>
    <row r="9548" spans="10:13" ht="14" x14ac:dyDescent="0.3">
      <c r="J9548"/>
      <c r="K9548" s="118"/>
      <c r="L9548"/>
      <c r="M9548"/>
    </row>
    <row r="9549" spans="10:13" ht="14" x14ac:dyDescent="0.3">
      <c r="J9549"/>
      <c r="K9549" s="118"/>
      <c r="L9549"/>
      <c r="M9549"/>
    </row>
    <row r="9550" spans="10:13" ht="14" x14ac:dyDescent="0.3">
      <c r="J9550"/>
      <c r="K9550" s="118"/>
      <c r="L9550"/>
      <c r="M9550"/>
    </row>
    <row r="9551" spans="10:13" ht="14" x14ac:dyDescent="0.3">
      <c r="J9551"/>
      <c r="K9551" s="118"/>
      <c r="L9551"/>
      <c r="M9551"/>
    </row>
    <row r="9552" spans="10:13" ht="14" x14ac:dyDescent="0.3">
      <c r="J9552"/>
      <c r="K9552" s="118"/>
      <c r="L9552"/>
      <c r="M9552"/>
    </row>
    <row r="9553" spans="10:13" ht="14" x14ac:dyDescent="0.3">
      <c r="J9553"/>
      <c r="K9553" s="118"/>
      <c r="L9553"/>
      <c r="M9553"/>
    </row>
    <row r="9554" spans="10:13" ht="14" x14ac:dyDescent="0.3">
      <c r="J9554"/>
      <c r="K9554" s="118"/>
      <c r="L9554"/>
      <c r="M9554"/>
    </row>
    <row r="9555" spans="10:13" ht="14" x14ac:dyDescent="0.3">
      <c r="J9555"/>
      <c r="K9555" s="118"/>
      <c r="L9555"/>
      <c r="M9555"/>
    </row>
    <row r="9556" spans="10:13" ht="14" x14ac:dyDescent="0.3">
      <c r="J9556"/>
      <c r="K9556" s="118"/>
      <c r="L9556"/>
      <c r="M9556"/>
    </row>
    <row r="9557" spans="10:13" ht="14" x14ac:dyDescent="0.3">
      <c r="J9557"/>
      <c r="K9557" s="118"/>
      <c r="L9557"/>
      <c r="M9557"/>
    </row>
    <row r="9558" spans="10:13" ht="14" x14ac:dyDescent="0.3">
      <c r="J9558"/>
      <c r="K9558" s="118"/>
      <c r="L9558"/>
      <c r="M9558"/>
    </row>
    <row r="9559" spans="10:13" ht="14" x14ac:dyDescent="0.3">
      <c r="J9559"/>
      <c r="K9559" s="118"/>
      <c r="L9559"/>
      <c r="M9559"/>
    </row>
    <row r="9560" spans="10:13" ht="14" x14ac:dyDescent="0.3">
      <c r="J9560"/>
      <c r="K9560" s="118"/>
      <c r="L9560"/>
      <c r="M9560"/>
    </row>
    <row r="9561" spans="10:13" ht="14" x14ac:dyDescent="0.3">
      <c r="J9561"/>
      <c r="K9561" s="118"/>
      <c r="L9561"/>
      <c r="M9561"/>
    </row>
    <row r="9562" spans="10:13" ht="14" x14ac:dyDescent="0.3">
      <c r="J9562"/>
      <c r="K9562" s="118"/>
      <c r="L9562"/>
      <c r="M9562"/>
    </row>
    <row r="9563" spans="10:13" ht="14" x14ac:dyDescent="0.3">
      <c r="J9563"/>
      <c r="K9563" s="118"/>
      <c r="L9563"/>
      <c r="M9563"/>
    </row>
    <row r="9564" spans="10:13" ht="14" x14ac:dyDescent="0.3">
      <c r="J9564"/>
      <c r="K9564" s="118"/>
      <c r="L9564"/>
      <c r="M9564"/>
    </row>
    <row r="9565" spans="10:13" ht="14" x14ac:dyDescent="0.3">
      <c r="J9565"/>
      <c r="K9565" s="118"/>
      <c r="L9565"/>
      <c r="M9565"/>
    </row>
    <row r="9566" spans="10:13" ht="14" x14ac:dyDescent="0.3">
      <c r="J9566"/>
      <c r="K9566" s="118"/>
      <c r="L9566"/>
      <c r="M9566"/>
    </row>
    <row r="9567" spans="10:13" ht="14" x14ac:dyDescent="0.3">
      <c r="J9567"/>
      <c r="K9567" s="118"/>
      <c r="L9567"/>
      <c r="M9567"/>
    </row>
    <row r="9568" spans="10:13" ht="14" x14ac:dyDescent="0.3">
      <c r="J9568"/>
      <c r="K9568" s="118"/>
      <c r="L9568"/>
      <c r="M9568"/>
    </row>
    <row r="9569" spans="10:13" ht="14" x14ac:dyDescent="0.3">
      <c r="J9569"/>
      <c r="K9569" s="118"/>
      <c r="L9569"/>
      <c r="M9569"/>
    </row>
    <row r="9570" spans="10:13" ht="14" x14ac:dyDescent="0.3">
      <c r="J9570"/>
      <c r="K9570" s="118"/>
      <c r="L9570"/>
      <c r="M9570"/>
    </row>
    <row r="9571" spans="10:13" ht="14" x14ac:dyDescent="0.3">
      <c r="J9571"/>
      <c r="K9571" s="118"/>
      <c r="L9571"/>
      <c r="M9571"/>
    </row>
    <row r="9572" spans="10:13" ht="14" x14ac:dyDescent="0.3">
      <c r="J9572"/>
      <c r="K9572" s="118"/>
      <c r="L9572"/>
      <c r="M9572"/>
    </row>
    <row r="9573" spans="10:13" ht="14" x14ac:dyDescent="0.3">
      <c r="J9573"/>
      <c r="K9573" s="118"/>
      <c r="L9573"/>
      <c r="M9573"/>
    </row>
    <row r="9574" spans="10:13" ht="14" x14ac:dyDescent="0.3">
      <c r="J9574"/>
      <c r="K9574" s="118"/>
      <c r="L9574"/>
      <c r="M9574"/>
    </row>
    <row r="9575" spans="10:13" ht="14" x14ac:dyDescent="0.3">
      <c r="J9575"/>
      <c r="K9575" s="118"/>
      <c r="L9575"/>
      <c r="M9575"/>
    </row>
    <row r="9576" spans="10:13" ht="14" x14ac:dyDescent="0.3">
      <c r="J9576"/>
      <c r="K9576" s="118"/>
      <c r="L9576"/>
      <c r="M9576"/>
    </row>
    <row r="9577" spans="10:13" ht="14" x14ac:dyDescent="0.3">
      <c r="J9577"/>
      <c r="K9577" s="118"/>
      <c r="L9577"/>
      <c r="M9577"/>
    </row>
    <row r="9578" spans="10:13" ht="14" x14ac:dyDescent="0.3">
      <c r="J9578"/>
      <c r="K9578" s="118"/>
      <c r="L9578"/>
      <c r="M9578"/>
    </row>
    <row r="9579" spans="10:13" ht="14" x14ac:dyDescent="0.3">
      <c r="J9579"/>
      <c r="K9579" s="118"/>
      <c r="L9579"/>
      <c r="M9579"/>
    </row>
    <row r="9580" spans="10:13" ht="14" x14ac:dyDescent="0.3">
      <c r="J9580"/>
      <c r="K9580" s="118"/>
      <c r="L9580"/>
      <c r="M9580"/>
    </row>
    <row r="9581" spans="10:13" ht="14" x14ac:dyDescent="0.3">
      <c r="J9581"/>
      <c r="K9581" s="118"/>
      <c r="L9581"/>
      <c r="M9581"/>
    </row>
    <row r="9582" spans="10:13" ht="14" x14ac:dyDescent="0.3">
      <c r="J9582"/>
      <c r="K9582" s="118"/>
      <c r="L9582"/>
      <c r="M9582"/>
    </row>
    <row r="9583" spans="10:13" ht="14" x14ac:dyDescent="0.3">
      <c r="J9583"/>
      <c r="K9583" s="118"/>
      <c r="L9583"/>
      <c r="M9583"/>
    </row>
    <row r="9584" spans="10:13" ht="14" x14ac:dyDescent="0.3">
      <c r="J9584"/>
      <c r="K9584" s="118"/>
      <c r="L9584"/>
      <c r="M9584"/>
    </row>
    <row r="9585" spans="10:13" ht="14" x14ac:dyDescent="0.3">
      <c r="J9585"/>
      <c r="K9585" s="118"/>
      <c r="L9585"/>
      <c r="M9585"/>
    </row>
    <row r="9586" spans="10:13" ht="14" x14ac:dyDescent="0.3">
      <c r="J9586"/>
      <c r="K9586" s="118"/>
      <c r="L9586"/>
      <c r="M9586"/>
    </row>
    <row r="9587" spans="10:13" ht="14" x14ac:dyDescent="0.3">
      <c r="J9587"/>
      <c r="K9587" s="118"/>
      <c r="L9587"/>
      <c r="M9587"/>
    </row>
    <row r="9588" spans="10:13" ht="14" x14ac:dyDescent="0.3">
      <c r="J9588"/>
      <c r="K9588" s="118"/>
      <c r="L9588"/>
      <c r="M9588"/>
    </row>
    <row r="9589" spans="10:13" ht="14" x14ac:dyDescent="0.3">
      <c r="J9589"/>
      <c r="K9589" s="118"/>
      <c r="L9589"/>
      <c r="M9589"/>
    </row>
    <row r="9590" spans="10:13" ht="14" x14ac:dyDescent="0.3">
      <c r="J9590"/>
      <c r="K9590" s="118"/>
      <c r="L9590"/>
      <c r="M9590"/>
    </row>
    <row r="9591" spans="10:13" ht="14" x14ac:dyDescent="0.3">
      <c r="J9591"/>
      <c r="K9591" s="118"/>
      <c r="L9591"/>
      <c r="M9591"/>
    </row>
    <row r="9592" spans="10:13" ht="14" x14ac:dyDescent="0.3">
      <c r="J9592"/>
      <c r="K9592" s="118"/>
      <c r="L9592"/>
      <c r="M9592"/>
    </row>
    <row r="9593" spans="10:13" ht="14" x14ac:dyDescent="0.3">
      <c r="J9593"/>
      <c r="K9593" s="118"/>
      <c r="L9593"/>
      <c r="M9593"/>
    </row>
    <row r="9594" spans="10:13" ht="14" x14ac:dyDescent="0.3">
      <c r="J9594"/>
      <c r="K9594" s="118"/>
      <c r="L9594"/>
      <c r="M9594"/>
    </row>
    <row r="9595" spans="10:13" ht="14" x14ac:dyDescent="0.3">
      <c r="J9595"/>
      <c r="K9595" s="118"/>
      <c r="L9595"/>
      <c r="M9595"/>
    </row>
    <row r="9596" spans="10:13" ht="14" x14ac:dyDescent="0.3">
      <c r="J9596"/>
      <c r="K9596" s="118"/>
      <c r="L9596"/>
      <c r="M9596"/>
    </row>
    <row r="9597" spans="10:13" ht="14" x14ac:dyDescent="0.3">
      <c r="J9597"/>
      <c r="K9597" s="118"/>
      <c r="L9597"/>
      <c r="M9597"/>
    </row>
    <row r="9598" spans="10:13" ht="14" x14ac:dyDescent="0.3">
      <c r="J9598"/>
      <c r="K9598" s="118"/>
      <c r="L9598"/>
      <c r="M9598"/>
    </row>
    <row r="9599" spans="10:13" ht="14" x14ac:dyDescent="0.3">
      <c r="J9599"/>
      <c r="K9599" s="118"/>
      <c r="L9599"/>
      <c r="M9599"/>
    </row>
    <row r="9600" spans="10:13" ht="14" x14ac:dyDescent="0.3">
      <c r="J9600"/>
      <c r="K9600" s="118"/>
      <c r="L9600"/>
      <c r="M9600"/>
    </row>
    <row r="9601" spans="10:13" ht="14" x14ac:dyDescent="0.3">
      <c r="J9601"/>
      <c r="K9601" s="118"/>
      <c r="L9601"/>
      <c r="M9601"/>
    </row>
    <row r="9602" spans="10:13" ht="14" x14ac:dyDescent="0.3">
      <c r="J9602"/>
      <c r="K9602" s="118"/>
      <c r="L9602"/>
      <c r="M9602"/>
    </row>
    <row r="9603" spans="10:13" ht="14" x14ac:dyDescent="0.3">
      <c r="J9603"/>
      <c r="K9603" s="118"/>
      <c r="L9603"/>
      <c r="M9603"/>
    </row>
    <row r="9604" spans="10:13" ht="14" x14ac:dyDescent="0.3">
      <c r="J9604"/>
      <c r="K9604" s="118"/>
      <c r="L9604"/>
      <c r="M9604"/>
    </row>
    <row r="9605" spans="10:13" ht="14" x14ac:dyDescent="0.3">
      <c r="J9605"/>
      <c r="K9605" s="118"/>
      <c r="L9605"/>
      <c r="M9605"/>
    </row>
    <row r="9606" spans="10:13" ht="14" x14ac:dyDescent="0.3">
      <c r="J9606"/>
      <c r="K9606" s="118"/>
      <c r="L9606"/>
      <c r="M9606"/>
    </row>
    <row r="9607" spans="10:13" ht="14" x14ac:dyDescent="0.3">
      <c r="J9607"/>
      <c r="K9607" s="118"/>
      <c r="L9607"/>
      <c r="M9607"/>
    </row>
    <row r="9608" spans="10:13" ht="14" x14ac:dyDescent="0.3">
      <c r="J9608"/>
      <c r="K9608" s="118"/>
      <c r="L9608"/>
      <c r="M9608"/>
    </row>
    <row r="9609" spans="10:13" ht="14" x14ac:dyDescent="0.3">
      <c r="J9609"/>
      <c r="K9609" s="118"/>
      <c r="L9609"/>
      <c r="M9609"/>
    </row>
    <row r="9610" spans="10:13" ht="14" x14ac:dyDescent="0.3">
      <c r="J9610"/>
      <c r="K9610" s="118"/>
      <c r="L9610"/>
      <c r="M9610"/>
    </row>
    <row r="9611" spans="10:13" ht="14" x14ac:dyDescent="0.3">
      <c r="J9611"/>
      <c r="K9611" s="118"/>
      <c r="L9611"/>
      <c r="M9611"/>
    </row>
    <row r="9612" spans="10:13" ht="14" x14ac:dyDescent="0.3">
      <c r="J9612"/>
      <c r="K9612" s="118"/>
      <c r="L9612"/>
      <c r="M9612"/>
    </row>
    <row r="9613" spans="10:13" ht="14" x14ac:dyDescent="0.3">
      <c r="J9613"/>
      <c r="K9613" s="118"/>
      <c r="L9613"/>
      <c r="M9613"/>
    </row>
    <row r="9614" spans="10:13" ht="14" x14ac:dyDescent="0.3">
      <c r="J9614"/>
      <c r="K9614" s="118"/>
      <c r="L9614"/>
      <c r="M9614"/>
    </row>
    <row r="9615" spans="10:13" ht="14" x14ac:dyDescent="0.3">
      <c r="J9615"/>
      <c r="K9615" s="118"/>
      <c r="L9615"/>
      <c r="M9615"/>
    </row>
    <row r="9616" spans="10:13" ht="14" x14ac:dyDescent="0.3">
      <c r="J9616"/>
      <c r="K9616" s="118"/>
      <c r="L9616"/>
      <c r="M9616"/>
    </row>
    <row r="9617" spans="10:13" ht="14" x14ac:dyDescent="0.3">
      <c r="J9617"/>
      <c r="K9617" s="118"/>
      <c r="L9617"/>
      <c r="M9617"/>
    </row>
    <row r="9618" spans="10:13" ht="14" x14ac:dyDescent="0.3">
      <c r="J9618"/>
      <c r="K9618" s="118"/>
      <c r="L9618"/>
      <c r="M9618"/>
    </row>
    <row r="9619" spans="10:13" ht="14" x14ac:dyDescent="0.3">
      <c r="J9619"/>
      <c r="K9619" s="118"/>
      <c r="L9619"/>
      <c r="M9619"/>
    </row>
    <row r="9620" spans="10:13" ht="14" x14ac:dyDescent="0.3">
      <c r="J9620"/>
      <c r="K9620" s="118"/>
      <c r="L9620"/>
      <c r="M9620"/>
    </row>
    <row r="9621" spans="10:13" ht="14" x14ac:dyDescent="0.3">
      <c r="J9621"/>
      <c r="K9621" s="118"/>
      <c r="L9621"/>
      <c r="M9621"/>
    </row>
    <row r="9622" spans="10:13" ht="14" x14ac:dyDescent="0.3">
      <c r="J9622"/>
      <c r="K9622" s="118"/>
      <c r="L9622"/>
      <c r="M9622"/>
    </row>
    <row r="9623" spans="10:13" ht="14" x14ac:dyDescent="0.3">
      <c r="J9623"/>
      <c r="K9623" s="118"/>
      <c r="L9623"/>
      <c r="M9623"/>
    </row>
    <row r="9624" spans="10:13" ht="14" x14ac:dyDescent="0.3">
      <c r="J9624"/>
      <c r="K9624" s="118"/>
      <c r="L9624"/>
      <c r="M9624"/>
    </row>
    <row r="9625" spans="10:13" ht="14" x14ac:dyDescent="0.3">
      <c r="J9625"/>
      <c r="K9625" s="118"/>
      <c r="L9625"/>
      <c r="M9625"/>
    </row>
    <row r="9626" spans="10:13" ht="14" x14ac:dyDescent="0.3">
      <c r="J9626"/>
      <c r="K9626" s="118"/>
      <c r="L9626"/>
      <c r="M9626"/>
    </row>
    <row r="9627" spans="10:13" ht="14" x14ac:dyDescent="0.3">
      <c r="J9627"/>
      <c r="K9627" s="118"/>
      <c r="L9627"/>
      <c r="M9627"/>
    </row>
    <row r="9628" spans="10:13" ht="14" x14ac:dyDescent="0.3">
      <c r="J9628"/>
      <c r="K9628" s="118"/>
      <c r="L9628"/>
      <c r="M9628"/>
    </row>
    <row r="9629" spans="10:13" ht="14" x14ac:dyDescent="0.3">
      <c r="J9629"/>
      <c r="K9629" s="118"/>
      <c r="L9629"/>
      <c r="M9629"/>
    </row>
    <row r="9630" spans="10:13" ht="14" x14ac:dyDescent="0.3">
      <c r="J9630"/>
      <c r="K9630" s="118"/>
      <c r="L9630"/>
      <c r="M9630"/>
    </row>
    <row r="9631" spans="10:13" ht="14" x14ac:dyDescent="0.3">
      <c r="J9631"/>
      <c r="K9631" s="118"/>
      <c r="L9631"/>
      <c r="M9631"/>
    </row>
    <row r="9632" spans="10:13" ht="14" x14ac:dyDescent="0.3">
      <c r="J9632"/>
      <c r="K9632" s="118"/>
      <c r="L9632"/>
      <c r="M9632"/>
    </row>
    <row r="9633" spans="10:13" ht="14" x14ac:dyDescent="0.3">
      <c r="J9633"/>
      <c r="K9633" s="118"/>
      <c r="L9633"/>
      <c r="M9633"/>
    </row>
    <row r="9634" spans="10:13" ht="14" x14ac:dyDescent="0.3">
      <c r="J9634"/>
      <c r="K9634" s="118"/>
      <c r="L9634"/>
      <c r="M9634"/>
    </row>
    <row r="9635" spans="10:13" ht="14" x14ac:dyDescent="0.3">
      <c r="J9635"/>
      <c r="K9635" s="118"/>
      <c r="L9635"/>
      <c r="M9635"/>
    </row>
    <row r="9636" spans="10:13" ht="14" x14ac:dyDescent="0.3">
      <c r="J9636"/>
      <c r="K9636" s="118"/>
      <c r="L9636"/>
      <c r="M9636"/>
    </row>
    <row r="9637" spans="10:13" ht="14" x14ac:dyDescent="0.3">
      <c r="J9637"/>
      <c r="K9637" s="118"/>
      <c r="L9637"/>
      <c r="M9637"/>
    </row>
    <row r="9638" spans="10:13" ht="14" x14ac:dyDescent="0.3">
      <c r="J9638"/>
      <c r="K9638" s="118"/>
      <c r="L9638"/>
      <c r="M9638"/>
    </row>
    <row r="9639" spans="10:13" ht="14" x14ac:dyDescent="0.3">
      <c r="J9639"/>
      <c r="K9639" s="118"/>
      <c r="L9639"/>
      <c r="M9639"/>
    </row>
    <row r="9640" spans="10:13" ht="14" x14ac:dyDescent="0.3">
      <c r="J9640"/>
      <c r="K9640" s="118"/>
      <c r="L9640"/>
      <c r="M9640"/>
    </row>
    <row r="9641" spans="10:13" ht="14" x14ac:dyDescent="0.3">
      <c r="J9641"/>
      <c r="K9641" s="118"/>
      <c r="L9641"/>
      <c r="M9641"/>
    </row>
    <row r="9642" spans="10:13" ht="14" x14ac:dyDescent="0.3">
      <c r="J9642"/>
      <c r="K9642" s="118"/>
      <c r="L9642"/>
      <c r="M9642"/>
    </row>
    <row r="9643" spans="10:13" ht="14" x14ac:dyDescent="0.3">
      <c r="J9643"/>
      <c r="K9643" s="118"/>
      <c r="L9643"/>
      <c r="M9643"/>
    </row>
    <row r="9644" spans="10:13" ht="14" x14ac:dyDescent="0.3">
      <c r="J9644"/>
      <c r="K9644" s="118"/>
      <c r="L9644"/>
      <c r="M9644"/>
    </row>
    <row r="9645" spans="10:13" ht="14" x14ac:dyDescent="0.3">
      <c r="J9645"/>
      <c r="K9645" s="118"/>
      <c r="L9645"/>
      <c r="M9645"/>
    </row>
    <row r="9646" spans="10:13" ht="14" x14ac:dyDescent="0.3">
      <c r="J9646"/>
      <c r="K9646" s="118"/>
      <c r="L9646"/>
      <c r="M9646"/>
    </row>
    <row r="9647" spans="10:13" ht="14" x14ac:dyDescent="0.3">
      <c r="J9647"/>
      <c r="K9647" s="118"/>
      <c r="L9647"/>
      <c r="M9647"/>
    </row>
    <row r="9648" spans="10:13" ht="14" x14ac:dyDescent="0.3">
      <c r="J9648"/>
      <c r="K9648" s="118"/>
      <c r="L9648"/>
      <c r="M9648"/>
    </row>
    <row r="9649" spans="10:13" ht="14" x14ac:dyDescent="0.3">
      <c r="J9649"/>
      <c r="K9649" s="118"/>
      <c r="L9649"/>
      <c r="M9649"/>
    </row>
    <row r="9650" spans="10:13" ht="14" x14ac:dyDescent="0.3">
      <c r="J9650"/>
      <c r="K9650" s="118"/>
      <c r="L9650"/>
      <c r="M9650"/>
    </row>
    <row r="9651" spans="10:13" ht="14" x14ac:dyDescent="0.3">
      <c r="J9651"/>
      <c r="K9651" s="118"/>
      <c r="L9651"/>
      <c r="M9651"/>
    </row>
    <row r="9652" spans="10:13" ht="14" x14ac:dyDescent="0.3">
      <c r="J9652"/>
      <c r="K9652" s="118"/>
      <c r="L9652"/>
      <c r="M9652"/>
    </row>
    <row r="9653" spans="10:13" ht="14" x14ac:dyDescent="0.3">
      <c r="J9653"/>
      <c r="K9653" s="118"/>
      <c r="L9653"/>
      <c r="M9653"/>
    </row>
    <row r="9654" spans="10:13" ht="14" x14ac:dyDescent="0.3">
      <c r="J9654"/>
      <c r="K9654" s="118"/>
      <c r="L9654"/>
      <c r="M9654"/>
    </row>
    <row r="9655" spans="10:13" ht="14" x14ac:dyDescent="0.3">
      <c r="J9655"/>
      <c r="K9655" s="118"/>
      <c r="L9655"/>
      <c r="M9655"/>
    </row>
    <row r="9656" spans="10:13" ht="14" x14ac:dyDescent="0.3">
      <c r="J9656"/>
      <c r="K9656" s="118"/>
      <c r="L9656"/>
      <c r="M9656"/>
    </row>
    <row r="9657" spans="10:13" ht="14" x14ac:dyDescent="0.3">
      <c r="J9657"/>
      <c r="K9657" s="118"/>
      <c r="L9657"/>
      <c r="M9657"/>
    </row>
    <row r="9658" spans="10:13" ht="14" x14ac:dyDescent="0.3">
      <c r="J9658"/>
      <c r="K9658" s="118"/>
      <c r="L9658"/>
      <c r="M9658"/>
    </row>
    <row r="9659" spans="10:13" ht="14" x14ac:dyDescent="0.3">
      <c r="J9659"/>
      <c r="K9659" s="118"/>
      <c r="L9659"/>
      <c r="M9659"/>
    </row>
    <row r="9660" spans="10:13" ht="14" x14ac:dyDescent="0.3">
      <c r="J9660"/>
      <c r="K9660" s="118"/>
      <c r="L9660"/>
      <c r="M9660"/>
    </row>
    <row r="9661" spans="10:13" ht="14" x14ac:dyDescent="0.3">
      <c r="J9661"/>
      <c r="K9661" s="118"/>
      <c r="L9661"/>
      <c r="M9661"/>
    </row>
    <row r="9662" spans="10:13" ht="14" x14ac:dyDescent="0.3">
      <c r="J9662"/>
      <c r="K9662" s="118"/>
      <c r="L9662"/>
      <c r="M9662"/>
    </row>
    <row r="9663" spans="10:13" ht="14" x14ac:dyDescent="0.3">
      <c r="J9663"/>
      <c r="K9663" s="118"/>
      <c r="L9663"/>
      <c r="M9663"/>
    </row>
    <row r="9664" spans="10:13" ht="14" x14ac:dyDescent="0.3">
      <c r="J9664"/>
      <c r="K9664" s="118"/>
      <c r="L9664"/>
      <c r="M9664"/>
    </row>
    <row r="9665" spans="10:13" ht="14" x14ac:dyDescent="0.3">
      <c r="J9665"/>
      <c r="K9665" s="118"/>
      <c r="L9665"/>
      <c r="M9665"/>
    </row>
    <row r="9666" spans="10:13" ht="14" x14ac:dyDescent="0.3">
      <c r="J9666"/>
      <c r="K9666" s="118"/>
      <c r="L9666"/>
      <c r="M9666"/>
    </row>
    <row r="9667" spans="10:13" ht="14" x14ac:dyDescent="0.3">
      <c r="J9667"/>
      <c r="K9667" s="118"/>
      <c r="L9667"/>
      <c r="M9667"/>
    </row>
    <row r="9668" spans="10:13" ht="14" x14ac:dyDescent="0.3">
      <c r="J9668"/>
      <c r="K9668" s="118"/>
      <c r="L9668"/>
      <c r="M9668"/>
    </row>
    <row r="9669" spans="10:13" ht="14" x14ac:dyDescent="0.3">
      <c r="J9669"/>
      <c r="K9669" s="118"/>
      <c r="L9669"/>
      <c r="M9669"/>
    </row>
    <row r="9670" spans="10:13" ht="14" x14ac:dyDescent="0.3">
      <c r="J9670"/>
      <c r="K9670" s="118"/>
      <c r="L9670"/>
      <c r="M9670"/>
    </row>
    <row r="9671" spans="10:13" ht="14" x14ac:dyDescent="0.3">
      <c r="J9671"/>
      <c r="K9671" s="118"/>
      <c r="L9671"/>
      <c r="M9671"/>
    </row>
    <row r="9672" spans="10:13" ht="14" x14ac:dyDescent="0.3">
      <c r="J9672"/>
      <c r="K9672" s="118"/>
      <c r="L9672"/>
      <c r="M9672"/>
    </row>
    <row r="9673" spans="10:13" ht="14" x14ac:dyDescent="0.3">
      <c r="J9673"/>
      <c r="K9673" s="118"/>
      <c r="L9673"/>
      <c r="M9673"/>
    </row>
    <row r="9674" spans="10:13" ht="14" x14ac:dyDescent="0.3">
      <c r="J9674"/>
      <c r="K9674" s="118"/>
      <c r="L9674"/>
      <c r="M9674"/>
    </row>
    <row r="9675" spans="10:13" ht="14" x14ac:dyDescent="0.3">
      <c r="J9675"/>
      <c r="K9675" s="118"/>
      <c r="L9675"/>
      <c r="M9675"/>
    </row>
    <row r="9676" spans="10:13" ht="14" x14ac:dyDescent="0.3">
      <c r="J9676"/>
      <c r="K9676" s="118"/>
      <c r="L9676"/>
      <c r="M9676"/>
    </row>
    <row r="9677" spans="10:13" ht="14" x14ac:dyDescent="0.3">
      <c r="J9677"/>
      <c r="K9677" s="118"/>
      <c r="L9677"/>
      <c r="M9677"/>
    </row>
    <row r="9678" spans="10:13" ht="14" x14ac:dyDescent="0.3">
      <c r="J9678"/>
      <c r="K9678" s="118"/>
      <c r="L9678"/>
      <c r="M9678"/>
    </row>
    <row r="9679" spans="10:13" ht="14" x14ac:dyDescent="0.3">
      <c r="J9679"/>
      <c r="K9679" s="118"/>
      <c r="L9679"/>
      <c r="M9679"/>
    </row>
    <row r="9680" spans="10:13" ht="14" x14ac:dyDescent="0.3">
      <c r="J9680"/>
      <c r="K9680" s="118"/>
      <c r="L9680"/>
      <c r="M9680"/>
    </row>
    <row r="9681" spans="10:13" ht="14" x14ac:dyDescent="0.3">
      <c r="J9681"/>
      <c r="K9681" s="118"/>
      <c r="L9681"/>
      <c r="M9681"/>
    </row>
    <row r="9682" spans="10:13" ht="14" x14ac:dyDescent="0.3">
      <c r="J9682"/>
      <c r="K9682" s="118"/>
      <c r="L9682"/>
      <c r="M9682"/>
    </row>
    <row r="9683" spans="10:13" ht="14" x14ac:dyDescent="0.3">
      <c r="J9683"/>
      <c r="K9683" s="118"/>
      <c r="L9683"/>
      <c r="M9683"/>
    </row>
    <row r="9684" spans="10:13" ht="14" x14ac:dyDescent="0.3">
      <c r="J9684"/>
      <c r="K9684" s="118"/>
      <c r="L9684"/>
      <c r="M9684"/>
    </row>
    <row r="9685" spans="10:13" ht="14" x14ac:dyDescent="0.3">
      <c r="J9685"/>
      <c r="K9685" s="118"/>
      <c r="L9685"/>
      <c r="M9685"/>
    </row>
    <row r="9686" spans="10:13" ht="14" x14ac:dyDescent="0.3">
      <c r="J9686"/>
      <c r="K9686" s="118"/>
      <c r="L9686"/>
      <c r="M9686"/>
    </row>
    <row r="9687" spans="10:13" ht="14" x14ac:dyDescent="0.3">
      <c r="J9687"/>
      <c r="K9687" s="118"/>
      <c r="L9687"/>
      <c r="M9687"/>
    </row>
    <row r="9688" spans="10:13" ht="14" x14ac:dyDescent="0.3">
      <c r="J9688"/>
      <c r="K9688" s="118"/>
      <c r="L9688"/>
      <c r="M9688"/>
    </row>
    <row r="9689" spans="10:13" ht="14" x14ac:dyDescent="0.3">
      <c r="J9689"/>
      <c r="K9689" s="118"/>
      <c r="L9689"/>
      <c r="M9689"/>
    </row>
    <row r="9690" spans="10:13" ht="14" x14ac:dyDescent="0.3">
      <c r="J9690"/>
      <c r="K9690" s="118"/>
      <c r="L9690"/>
      <c r="M9690"/>
    </row>
    <row r="9691" spans="10:13" ht="14" x14ac:dyDescent="0.3">
      <c r="J9691"/>
      <c r="K9691" s="118"/>
      <c r="L9691"/>
      <c r="M9691"/>
    </row>
    <row r="9692" spans="10:13" ht="14" x14ac:dyDescent="0.3">
      <c r="J9692"/>
      <c r="K9692" s="118"/>
      <c r="L9692"/>
      <c r="M9692"/>
    </row>
    <row r="9693" spans="10:13" ht="14" x14ac:dyDescent="0.3">
      <c r="J9693"/>
      <c r="K9693" s="118"/>
      <c r="L9693"/>
      <c r="M9693"/>
    </row>
    <row r="9694" spans="10:13" ht="14" x14ac:dyDescent="0.3">
      <c r="J9694"/>
      <c r="K9694" s="118"/>
      <c r="L9694"/>
      <c r="M9694"/>
    </row>
    <row r="9695" spans="10:13" ht="14" x14ac:dyDescent="0.3">
      <c r="J9695"/>
      <c r="K9695" s="118"/>
      <c r="L9695"/>
      <c r="M9695"/>
    </row>
    <row r="9696" spans="10:13" ht="14" x14ac:dyDescent="0.3">
      <c r="J9696"/>
      <c r="K9696" s="118"/>
      <c r="L9696"/>
      <c r="M9696"/>
    </row>
    <row r="9697" spans="10:13" ht="14" x14ac:dyDescent="0.3">
      <c r="J9697"/>
      <c r="K9697" s="118"/>
      <c r="L9697"/>
      <c r="M9697"/>
    </row>
    <row r="9698" spans="10:13" ht="14" x14ac:dyDescent="0.3">
      <c r="J9698"/>
      <c r="K9698" s="118"/>
      <c r="L9698"/>
      <c r="M9698"/>
    </row>
    <row r="9699" spans="10:13" ht="14" x14ac:dyDescent="0.3">
      <c r="J9699"/>
      <c r="K9699" s="118"/>
      <c r="L9699"/>
      <c r="M9699"/>
    </row>
    <row r="9700" spans="10:13" ht="14" x14ac:dyDescent="0.3">
      <c r="J9700"/>
      <c r="K9700" s="118"/>
      <c r="L9700"/>
      <c r="M9700"/>
    </row>
    <row r="9701" spans="10:13" ht="14" x14ac:dyDescent="0.3">
      <c r="J9701"/>
      <c r="K9701" s="118"/>
      <c r="L9701"/>
      <c r="M9701"/>
    </row>
    <row r="9702" spans="10:13" ht="14" x14ac:dyDescent="0.3">
      <c r="J9702"/>
      <c r="K9702" s="118"/>
      <c r="L9702"/>
      <c r="M9702"/>
    </row>
    <row r="9703" spans="10:13" ht="14" x14ac:dyDescent="0.3">
      <c r="J9703"/>
      <c r="K9703" s="118"/>
      <c r="L9703"/>
      <c r="M9703"/>
    </row>
    <row r="9704" spans="10:13" ht="14" x14ac:dyDescent="0.3">
      <c r="J9704"/>
      <c r="K9704" s="118"/>
      <c r="L9704"/>
      <c r="M9704"/>
    </row>
    <row r="9705" spans="10:13" ht="14" x14ac:dyDescent="0.3">
      <c r="J9705"/>
      <c r="K9705" s="118"/>
      <c r="L9705"/>
      <c r="M9705"/>
    </row>
    <row r="9706" spans="10:13" ht="14" x14ac:dyDescent="0.3">
      <c r="J9706"/>
      <c r="K9706" s="118"/>
      <c r="L9706"/>
      <c r="M9706"/>
    </row>
    <row r="9707" spans="10:13" ht="14" x14ac:dyDescent="0.3">
      <c r="J9707"/>
      <c r="K9707" s="118"/>
      <c r="L9707"/>
      <c r="M9707"/>
    </row>
    <row r="9708" spans="10:13" ht="14" x14ac:dyDescent="0.3">
      <c r="J9708"/>
      <c r="K9708" s="118"/>
      <c r="L9708"/>
      <c r="M9708"/>
    </row>
    <row r="9709" spans="10:13" ht="14" x14ac:dyDescent="0.3">
      <c r="J9709"/>
      <c r="K9709" s="118"/>
      <c r="L9709"/>
      <c r="M9709"/>
    </row>
    <row r="9710" spans="10:13" ht="14" x14ac:dyDescent="0.3">
      <c r="J9710"/>
      <c r="K9710" s="118"/>
      <c r="L9710"/>
      <c r="M9710"/>
    </row>
    <row r="9711" spans="10:13" ht="14" x14ac:dyDescent="0.3">
      <c r="J9711"/>
      <c r="K9711" s="118"/>
      <c r="L9711"/>
      <c r="M9711"/>
    </row>
    <row r="9712" spans="10:13" ht="14" x14ac:dyDescent="0.3">
      <c r="J9712"/>
      <c r="K9712" s="118"/>
      <c r="L9712"/>
      <c r="M9712"/>
    </row>
    <row r="9713" spans="10:13" ht="14" x14ac:dyDescent="0.3">
      <c r="J9713"/>
      <c r="K9713" s="118"/>
      <c r="L9713"/>
      <c r="M9713"/>
    </row>
    <row r="9714" spans="10:13" ht="14" x14ac:dyDescent="0.3">
      <c r="J9714"/>
      <c r="K9714" s="118"/>
      <c r="L9714"/>
      <c r="M9714"/>
    </row>
    <row r="9715" spans="10:13" ht="14" x14ac:dyDescent="0.3">
      <c r="J9715"/>
      <c r="K9715" s="118"/>
      <c r="L9715"/>
      <c r="M9715"/>
    </row>
    <row r="9716" spans="10:13" ht="14" x14ac:dyDescent="0.3">
      <c r="J9716"/>
      <c r="K9716" s="118"/>
      <c r="L9716"/>
      <c r="M9716"/>
    </row>
    <row r="9717" spans="10:13" ht="14" x14ac:dyDescent="0.3">
      <c r="J9717"/>
      <c r="K9717" s="118"/>
      <c r="L9717"/>
      <c r="M9717"/>
    </row>
    <row r="9718" spans="10:13" ht="14" x14ac:dyDescent="0.3">
      <c r="J9718"/>
      <c r="K9718" s="118"/>
      <c r="L9718"/>
      <c r="M9718"/>
    </row>
    <row r="9719" spans="10:13" ht="14" x14ac:dyDescent="0.3">
      <c r="J9719"/>
      <c r="K9719" s="118"/>
      <c r="L9719"/>
      <c r="M9719"/>
    </row>
    <row r="9720" spans="10:13" ht="14" x14ac:dyDescent="0.3">
      <c r="J9720"/>
      <c r="K9720" s="118"/>
      <c r="L9720"/>
      <c r="M9720"/>
    </row>
    <row r="9721" spans="10:13" ht="14" x14ac:dyDescent="0.3">
      <c r="J9721"/>
      <c r="K9721" s="118"/>
      <c r="L9721"/>
      <c r="M9721"/>
    </row>
    <row r="9722" spans="10:13" ht="14" x14ac:dyDescent="0.3">
      <c r="J9722"/>
      <c r="K9722" s="118"/>
      <c r="L9722"/>
      <c r="M9722"/>
    </row>
    <row r="9723" spans="10:13" ht="14" x14ac:dyDescent="0.3">
      <c r="J9723"/>
      <c r="K9723" s="118"/>
      <c r="L9723"/>
      <c r="M9723"/>
    </row>
    <row r="9724" spans="10:13" ht="14" x14ac:dyDescent="0.3">
      <c r="J9724"/>
      <c r="K9724" s="118"/>
      <c r="L9724"/>
      <c r="M9724"/>
    </row>
    <row r="9725" spans="10:13" ht="14" x14ac:dyDescent="0.3">
      <c r="J9725"/>
      <c r="K9725" s="118"/>
      <c r="L9725"/>
      <c r="M9725"/>
    </row>
    <row r="9726" spans="10:13" ht="14" x14ac:dyDescent="0.3">
      <c r="J9726"/>
      <c r="K9726" s="118"/>
      <c r="L9726"/>
      <c r="M9726"/>
    </row>
    <row r="9727" spans="10:13" ht="14" x14ac:dyDescent="0.3">
      <c r="J9727"/>
      <c r="K9727" s="118"/>
      <c r="L9727"/>
      <c r="M9727"/>
    </row>
    <row r="9728" spans="10:13" ht="14" x14ac:dyDescent="0.3">
      <c r="J9728"/>
      <c r="K9728" s="118"/>
      <c r="L9728"/>
      <c r="M9728"/>
    </row>
    <row r="9729" spans="10:13" ht="14" x14ac:dyDescent="0.3">
      <c r="J9729"/>
      <c r="K9729" s="118"/>
      <c r="L9729"/>
      <c r="M9729"/>
    </row>
    <row r="9730" spans="10:13" ht="14" x14ac:dyDescent="0.3">
      <c r="J9730"/>
      <c r="K9730" s="118"/>
      <c r="L9730"/>
      <c r="M9730"/>
    </row>
    <row r="9731" spans="10:13" ht="14" x14ac:dyDescent="0.3">
      <c r="J9731"/>
      <c r="K9731" s="118"/>
      <c r="L9731"/>
      <c r="M9731"/>
    </row>
    <row r="9732" spans="10:13" ht="14" x14ac:dyDescent="0.3">
      <c r="J9732"/>
      <c r="K9732" s="118"/>
      <c r="L9732"/>
      <c r="M9732"/>
    </row>
    <row r="9733" spans="10:13" ht="14" x14ac:dyDescent="0.3">
      <c r="J9733"/>
      <c r="K9733" s="118"/>
      <c r="L9733"/>
      <c r="M9733"/>
    </row>
    <row r="9734" spans="10:13" ht="14" x14ac:dyDescent="0.3">
      <c r="J9734"/>
      <c r="K9734" s="118"/>
      <c r="L9734"/>
      <c r="M9734"/>
    </row>
    <row r="9735" spans="10:13" ht="14" x14ac:dyDescent="0.3">
      <c r="J9735"/>
      <c r="K9735" s="118"/>
      <c r="L9735"/>
      <c r="M9735"/>
    </row>
    <row r="9736" spans="10:13" ht="14" x14ac:dyDescent="0.3">
      <c r="J9736"/>
      <c r="K9736" s="118"/>
      <c r="L9736"/>
      <c r="M9736"/>
    </row>
    <row r="9737" spans="10:13" ht="14" x14ac:dyDescent="0.3">
      <c r="J9737"/>
      <c r="K9737" s="118"/>
      <c r="L9737"/>
      <c r="M9737"/>
    </row>
    <row r="9738" spans="10:13" ht="14" x14ac:dyDescent="0.3">
      <c r="J9738"/>
      <c r="K9738" s="118"/>
      <c r="L9738"/>
      <c r="M9738"/>
    </row>
    <row r="9739" spans="10:13" ht="14" x14ac:dyDescent="0.3">
      <c r="J9739"/>
      <c r="K9739" s="118"/>
      <c r="L9739"/>
      <c r="M9739"/>
    </row>
    <row r="9740" spans="10:13" ht="14" x14ac:dyDescent="0.3">
      <c r="J9740"/>
      <c r="K9740" s="118"/>
      <c r="L9740"/>
      <c r="M9740"/>
    </row>
    <row r="9741" spans="10:13" ht="14" x14ac:dyDescent="0.3">
      <c r="J9741"/>
      <c r="K9741" s="118"/>
      <c r="L9741"/>
      <c r="M9741"/>
    </row>
    <row r="9742" spans="10:13" ht="14" x14ac:dyDescent="0.3">
      <c r="J9742"/>
      <c r="K9742" s="118"/>
      <c r="L9742"/>
      <c r="M9742"/>
    </row>
    <row r="9743" spans="10:13" ht="14" x14ac:dyDescent="0.3">
      <c r="J9743"/>
      <c r="K9743" s="118"/>
      <c r="L9743"/>
      <c r="M9743"/>
    </row>
    <row r="9744" spans="10:13" ht="14" x14ac:dyDescent="0.3">
      <c r="J9744"/>
      <c r="K9744" s="118"/>
      <c r="L9744"/>
      <c r="M9744"/>
    </row>
    <row r="9745" spans="10:13" ht="14" x14ac:dyDescent="0.3">
      <c r="J9745"/>
      <c r="K9745" s="118"/>
      <c r="L9745"/>
      <c r="M9745"/>
    </row>
    <row r="9746" spans="10:13" ht="14" x14ac:dyDescent="0.3">
      <c r="J9746"/>
      <c r="K9746" s="118"/>
      <c r="L9746"/>
      <c r="M9746"/>
    </row>
    <row r="9747" spans="10:13" ht="14" x14ac:dyDescent="0.3">
      <c r="J9747"/>
      <c r="K9747" s="118"/>
      <c r="L9747"/>
      <c r="M9747"/>
    </row>
    <row r="9748" spans="10:13" ht="14" x14ac:dyDescent="0.3">
      <c r="J9748"/>
      <c r="K9748" s="118"/>
      <c r="L9748"/>
      <c r="M9748"/>
    </row>
    <row r="9749" spans="10:13" ht="14" x14ac:dyDescent="0.3">
      <c r="J9749"/>
      <c r="K9749" s="118"/>
      <c r="L9749"/>
      <c r="M9749"/>
    </row>
    <row r="9750" spans="10:13" ht="14" x14ac:dyDescent="0.3">
      <c r="J9750"/>
      <c r="K9750" s="118"/>
      <c r="L9750"/>
      <c r="M9750"/>
    </row>
    <row r="9751" spans="10:13" ht="14" x14ac:dyDescent="0.3">
      <c r="J9751"/>
      <c r="K9751" s="118"/>
      <c r="L9751"/>
      <c r="M9751"/>
    </row>
    <row r="9752" spans="10:13" ht="14" x14ac:dyDescent="0.3">
      <c r="J9752"/>
      <c r="K9752" s="118"/>
      <c r="L9752"/>
      <c r="M9752"/>
    </row>
    <row r="9753" spans="10:13" ht="14" x14ac:dyDescent="0.3">
      <c r="J9753"/>
      <c r="K9753" s="118"/>
      <c r="L9753"/>
      <c r="M9753"/>
    </row>
    <row r="9754" spans="10:13" ht="14" x14ac:dyDescent="0.3">
      <c r="J9754"/>
      <c r="K9754" s="118"/>
      <c r="L9754"/>
      <c r="M9754"/>
    </row>
    <row r="9755" spans="10:13" ht="14" x14ac:dyDescent="0.3">
      <c r="J9755"/>
      <c r="K9755" s="118"/>
      <c r="L9755"/>
      <c r="M9755"/>
    </row>
    <row r="9756" spans="10:13" ht="14" x14ac:dyDescent="0.3">
      <c r="J9756"/>
      <c r="K9756" s="118"/>
      <c r="L9756"/>
      <c r="M9756"/>
    </row>
    <row r="9757" spans="10:13" ht="14" x14ac:dyDescent="0.3">
      <c r="J9757"/>
      <c r="K9757" s="118"/>
      <c r="L9757"/>
      <c r="M9757"/>
    </row>
    <row r="9758" spans="10:13" ht="14" x14ac:dyDescent="0.3">
      <c r="J9758"/>
      <c r="K9758" s="118"/>
      <c r="L9758"/>
      <c r="M9758"/>
    </row>
    <row r="9759" spans="10:13" ht="14" x14ac:dyDescent="0.3">
      <c r="J9759"/>
      <c r="K9759" s="118"/>
      <c r="L9759"/>
      <c r="M9759"/>
    </row>
    <row r="9760" spans="10:13" ht="14" x14ac:dyDescent="0.3">
      <c r="J9760"/>
      <c r="K9760" s="118"/>
      <c r="L9760"/>
      <c r="M9760"/>
    </row>
    <row r="9761" spans="10:13" ht="14" x14ac:dyDescent="0.3">
      <c r="J9761"/>
      <c r="K9761" s="118"/>
      <c r="L9761"/>
      <c r="M9761"/>
    </row>
    <row r="9762" spans="10:13" ht="14" x14ac:dyDescent="0.3">
      <c r="J9762"/>
      <c r="K9762" s="118"/>
      <c r="L9762"/>
      <c r="M9762"/>
    </row>
    <row r="9763" spans="10:13" ht="14" x14ac:dyDescent="0.3">
      <c r="J9763"/>
      <c r="K9763" s="118"/>
      <c r="L9763"/>
      <c r="M9763"/>
    </row>
    <row r="9764" spans="10:13" ht="14" x14ac:dyDescent="0.3">
      <c r="J9764"/>
      <c r="K9764" s="118"/>
      <c r="L9764"/>
      <c r="M9764"/>
    </row>
    <row r="9765" spans="10:13" ht="14" x14ac:dyDescent="0.3">
      <c r="J9765"/>
      <c r="K9765" s="118"/>
      <c r="L9765"/>
      <c r="M9765"/>
    </row>
    <row r="9766" spans="10:13" ht="14" x14ac:dyDescent="0.3">
      <c r="J9766"/>
      <c r="K9766" s="118"/>
      <c r="L9766"/>
      <c r="M9766"/>
    </row>
    <row r="9767" spans="10:13" ht="14" x14ac:dyDescent="0.3">
      <c r="J9767"/>
      <c r="K9767" s="118"/>
      <c r="L9767"/>
      <c r="M9767"/>
    </row>
    <row r="9768" spans="10:13" ht="14" x14ac:dyDescent="0.3">
      <c r="J9768"/>
      <c r="K9768" s="118"/>
      <c r="L9768"/>
      <c r="M9768"/>
    </row>
    <row r="9769" spans="10:13" ht="14" x14ac:dyDescent="0.3">
      <c r="J9769"/>
      <c r="K9769" s="118"/>
      <c r="L9769"/>
      <c r="M9769"/>
    </row>
    <row r="9770" spans="10:13" ht="14" x14ac:dyDescent="0.3">
      <c r="J9770"/>
      <c r="K9770" s="118"/>
      <c r="L9770"/>
      <c r="M9770"/>
    </row>
    <row r="9771" spans="10:13" ht="14" x14ac:dyDescent="0.3">
      <c r="J9771"/>
      <c r="K9771" s="118"/>
      <c r="L9771"/>
      <c r="M9771"/>
    </row>
    <row r="9772" spans="10:13" ht="14" x14ac:dyDescent="0.3">
      <c r="J9772"/>
      <c r="K9772" s="118"/>
      <c r="L9772"/>
      <c r="M9772"/>
    </row>
    <row r="9773" spans="10:13" ht="14" x14ac:dyDescent="0.3">
      <c r="J9773"/>
      <c r="K9773" s="118"/>
      <c r="L9773"/>
      <c r="M9773"/>
    </row>
    <row r="9774" spans="10:13" ht="14" x14ac:dyDescent="0.3">
      <c r="J9774"/>
      <c r="K9774" s="118"/>
      <c r="L9774"/>
      <c r="M9774"/>
    </row>
    <row r="9775" spans="10:13" ht="14" x14ac:dyDescent="0.3">
      <c r="J9775"/>
      <c r="K9775" s="118"/>
      <c r="L9775"/>
      <c r="M9775"/>
    </row>
    <row r="9776" spans="10:13" ht="14" x14ac:dyDescent="0.3">
      <c r="J9776"/>
      <c r="K9776" s="118"/>
      <c r="L9776"/>
      <c r="M9776"/>
    </row>
    <row r="9777" spans="10:13" ht="14" x14ac:dyDescent="0.3">
      <c r="J9777"/>
      <c r="K9777" s="118"/>
      <c r="L9777"/>
      <c r="M9777"/>
    </row>
    <row r="9778" spans="10:13" ht="14" x14ac:dyDescent="0.3">
      <c r="J9778"/>
      <c r="K9778" s="118"/>
      <c r="L9778"/>
      <c r="M9778"/>
    </row>
    <row r="9779" spans="10:13" ht="14" x14ac:dyDescent="0.3">
      <c r="J9779"/>
      <c r="K9779" s="118"/>
      <c r="L9779"/>
      <c r="M9779"/>
    </row>
    <row r="9780" spans="10:13" ht="14" x14ac:dyDescent="0.3">
      <c r="J9780"/>
      <c r="K9780" s="118"/>
      <c r="L9780"/>
      <c r="M9780"/>
    </row>
    <row r="9781" spans="10:13" ht="14" x14ac:dyDescent="0.3">
      <c r="J9781"/>
      <c r="K9781" s="118"/>
      <c r="L9781"/>
      <c r="M9781"/>
    </row>
    <row r="9782" spans="10:13" ht="14" x14ac:dyDescent="0.3">
      <c r="J9782"/>
      <c r="K9782" s="118"/>
      <c r="L9782"/>
      <c r="M9782"/>
    </row>
    <row r="9783" spans="10:13" ht="14" x14ac:dyDescent="0.3">
      <c r="J9783"/>
      <c r="K9783" s="118"/>
      <c r="L9783"/>
      <c r="M9783"/>
    </row>
    <row r="9784" spans="10:13" ht="14" x14ac:dyDescent="0.3">
      <c r="J9784"/>
      <c r="K9784" s="118"/>
      <c r="L9784"/>
      <c r="M9784"/>
    </row>
    <row r="9785" spans="10:13" ht="14" x14ac:dyDescent="0.3">
      <c r="J9785"/>
      <c r="K9785" s="118"/>
      <c r="L9785"/>
      <c r="M9785"/>
    </row>
    <row r="9786" spans="10:13" ht="14" x14ac:dyDescent="0.3">
      <c r="J9786"/>
      <c r="K9786" s="118"/>
      <c r="L9786"/>
      <c r="M9786"/>
    </row>
    <row r="9787" spans="10:13" ht="14" x14ac:dyDescent="0.3">
      <c r="J9787"/>
      <c r="K9787" s="118"/>
      <c r="L9787"/>
      <c r="M9787"/>
    </row>
    <row r="9788" spans="10:13" ht="14" x14ac:dyDescent="0.3">
      <c r="J9788"/>
      <c r="K9788" s="118"/>
      <c r="L9788"/>
      <c r="M9788"/>
    </row>
    <row r="9789" spans="10:13" ht="14" x14ac:dyDescent="0.3">
      <c r="J9789"/>
      <c r="K9789" s="118"/>
      <c r="L9789"/>
      <c r="M9789"/>
    </row>
    <row r="9790" spans="10:13" ht="14" x14ac:dyDescent="0.3">
      <c r="J9790"/>
      <c r="K9790" s="118"/>
      <c r="L9790"/>
      <c r="M9790"/>
    </row>
    <row r="9791" spans="10:13" ht="14" x14ac:dyDescent="0.3">
      <c r="J9791"/>
      <c r="K9791" s="118"/>
      <c r="L9791"/>
      <c r="M9791"/>
    </row>
    <row r="9792" spans="10:13" ht="14" x14ac:dyDescent="0.3">
      <c r="J9792"/>
      <c r="K9792" s="118"/>
      <c r="L9792"/>
      <c r="M9792"/>
    </row>
    <row r="9793" spans="10:13" ht="14" x14ac:dyDescent="0.3">
      <c r="J9793"/>
      <c r="K9793" s="118"/>
      <c r="L9793"/>
      <c r="M9793"/>
    </row>
    <row r="9794" spans="10:13" ht="14" x14ac:dyDescent="0.3">
      <c r="J9794"/>
      <c r="K9794" s="118"/>
      <c r="L9794"/>
      <c r="M9794"/>
    </row>
    <row r="9795" spans="10:13" ht="14" x14ac:dyDescent="0.3">
      <c r="J9795"/>
      <c r="K9795" s="118"/>
      <c r="L9795"/>
      <c r="M9795"/>
    </row>
    <row r="9796" spans="10:13" ht="14" x14ac:dyDescent="0.3">
      <c r="J9796"/>
      <c r="K9796" s="118"/>
      <c r="L9796"/>
      <c r="M9796"/>
    </row>
    <row r="9797" spans="10:13" ht="14" x14ac:dyDescent="0.3">
      <c r="J9797"/>
      <c r="K9797" s="118"/>
      <c r="L9797"/>
      <c r="M9797"/>
    </row>
    <row r="9798" spans="10:13" ht="14" x14ac:dyDescent="0.3">
      <c r="J9798"/>
      <c r="K9798" s="118"/>
      <c r="L9798"/>
      <c r="M9798"/>
    </row>
    <row r="9799" spans="10:13" ht="14" x14ac:dyDescent="0.3">
      <c r="J9799"/>
      <c r="K9799" s="118"/>
      <c r="L9799"/>
      <c r="M9799"/>
    </row>
    <row r="9800" spans="10:13" ht="14" x14ac:dyDescent="0.3">
      <c r="J9800"/>
      <c r="K9800" s="118"/>
      <c r="L9800"/>
      <c r="M9800"/>
    </row>
    <row r="9801" spans="10:13" ht="14" x14ac:dyDescent="0.3">
      <c r="J9801"/>
      <c r="K9801" s="118"/>
      <c r="L9801"/>
      <c r="M9801"/>
    </row>
    <row r="9802" spans="10:13" ht="14" x14ac:dyDescent="0.3">
      <c r="J9802"/>
      <c r="K9802" s="118"/>
      <c r="L9802"/>
      <c r="M9802"/>
    </row>
    <row r="9803" spans="10:13" ht="14" x14ac:dyDescent="0.3">
      <c r="J9803"/>
      <c r="K9803" s="118"/>
      <c r="L9803"/>
      <c r="M9803"/>
    </row>
    <row r="9804" spans="10:13" ht="14" x14ac:dyDescent="0.3">
      <c r="J9804"/>
      <c r="K9804" s="118"/>
      <c r="L9804"/>
      <c r="M9804"/>
    </row>
    <row r="9805" spans="10:13" ht="14" x14ac:dyDescent="0.3">
      <c r="J9805"/>
      <c r="K9805" s="118"/>
      <c r="L9805"/>
      <c r="M9805"/>
    </row>
    <row r="9806" spans="10:13" ht="14" x14ac:dyDescent="0.3">
      <c r="J9806"/>
      <c r="K9806" s="118"/>
      <c r="L9806"/>
      <c r="M9806"/>
    </row>
    <row r="9807" spans="10:13" ht="14" x14ac:dyDescent="0.3">
      <c r="J9807"/>
      <c r="K9807" s="118"/>
      <c r="L9807"/>
      <c r="M9807"/>
    </row>
    <row r="9808" spans="10:13" ht="14" x14ac:dyDescent="0.3">
      <c r="J9808"/>
      <c r="K9808" s="118"/>
      <c r="L9808"/>
      <c r="M9808"/>
    </row>
    <row r="9809" spans="10:13" ht="14" x14ac:dyDescent="0.3">
      <c r="J9809"/>
      <c r="K9809" s="118"/>
      <c r="L9809"/>
      <c r="M9809"/>
    </row>
    <row r="9810" spans="10:13" ht="14" x14ac:dyDescent="0.3">
      <c r="J9810"/>
      <c r="K9810" s="118"/>
      <c r="L9810"/>
      <c r="M9810"/>
    </row>
    <row r="9811" spans="10:13" ht="14" x14ac:dyDescent="0.3">
      <c r="J9811"/>
      <c r="K9811" s="118"/>
      <c r="L9811"/>
      <c r="M9811"/>
    </row>
    <row r="9812" spans="10:13" ht="14" x14ac:dyDescent="0.3">
      <c r="J9812"/>
      <c r="K9812" s="118"/>
      <c r="L9812"/>
      <c r="M9812"/>
    </row>
    <row r="9813" spans="10:13" ht="14" x14ac:dyDescent="0.3">
      <c r="J9813"/>
      <c r="K9813" s="118"/>
      <c r="L9813"/>
      <c r="M9813"/>
    </row>
    <row r="9814" spans="10:13" ht="14" x14ac:dyDescent="0.3">
      <c r="J9814"/>
      <c r="K9814" s="118"/>
      <c r="L9814"/>
      <c r="M9814"/>
    </row>
    <row r="9815" spans="10:13" ht="14" x14ac:dyDescent="0.3">
      <c r="J9815"/>
      <c r="K9815" s="118"/>
      <c r="L9815"/>
      <c r="M9815"/>
    </row>
    <row r="9816" spans="10:13" ht="14" x14ac:dyDescent="0.3">
      <c r="J9816"/>
      <c r="K9816" s="118"/>
      <c r="L9816"/>
      <c r="M9816"/>
    </row>
    <row r="9817" spans="10:13" ht="14" x14ac:dyDescent="0.3">
      <c r="J9817"/>
      <c r="K9817" s="118"/>
      <c r="L9817"/>
      <c r="M9817"/>
    </row>
    <row r="9818" spans="10:13" ht="14" x14ac:dyDescent="0.3">
      <c r="J9818"/>
      <c r="K9818" s="118"/>
      <c r="L9818"/>
      <c r="M9818"/>
    </row>
    <row r="9819" spans="10:13" ht="14" x14ac:dyDescent="0.3">
      <c r="J9819"/>
      <c r="K9819" s="118"/>
      <c r="L9819"/>
      <c r="M9819"/>
    </row>
    <row r="9820" spans="10:13" ht="14" x14ac:dyDescent="0.3">
      <c r="J9820"/>
      <c r="K9820" s="118"/>
      <c r="L9820"/>
      <c r="M9820"/>
    </row>
    <row r="9821" spans="10:13" ht="14" x14ac:dyDescent="0.3">
      <c r="J9821"/>
      <c r="K9821" s="118"/>
      <c r="L9821"/>
      <c r="M9821"/>
    </row>
    <row r="9822" spans="10:13" ht="14" x14ac:dyDescent="0.3">
      <c r="J9822"/>
      <c r="K9822" s="118"/>
      <c r="L9822"/>
      <c r="M9822"/>
    </row>
    <row r="9823" spans="10:13" ht="14" x14ac:dyDescent="0.3">
      <c r="J9823"/>
      <c r="K9823" s="118"/>
      <c r="L9823"/>
      <c r="M9823"/>
    </row>
    <row r="9824" spans="10:13" ht="14" x14ac:dyDescent="0.3">
      <c r="J9824"/>
      <c r="K9824" s="118"/>
      <c r="L9824"/>
      <c r="M9824"/>
    </row>
    <row r="9825" spans="10:13" ht="14" x14ac:dyDescent="0.3">
      <c r="J9825"/>
      <c r="K9825" s="118"/>
      <c r="L9825"/>
      <c r="M9825"/>
    </row>
    <row r="9826" spans="10:13" ht="14" x14ac:dyDescent="0.3">
      <c r="J9826"/>
      <c r="K9826" s="118"/>
      <c r="L9826"/>
      <c r="M9826"/>
    </row>
    <row r="9827" spans="10:13" ht="14" x14ac:dyDescent="0.3">
      <c r="J9827"/>
      <c r="K9827" s="118"/>
      <c r="L9827"/>
      <c r="M9827"/>
    </row>
    <row r="9828" spans="10:13" ht="14" x14ac:dyDescent="0.3">
      <c r="J9828"/>
      <c r="K9828" s="118"/>
      <c r="L9828"/>
      <c r="M9828"/>
    </row>
    <row r="9829" spans="10:13" ht="14" x14ac:dyDescent="0.3">
      <c r="J9829"/>
      <c r="K9829" s="118"/>
      <c r="L9829"/>
      <c r="M9829"/>
    </row>
    <row r="9830" spans="10:13" ht="14" x14ac:dyDescent="0.3">
      <c r="J9830"/>
      <c r="K9830" s="118"/>
      <c r="L9830"/>
      <c r="M9830"/>
    </row>
    <row r="9831" spans="10:13" ht="14" x14ac:dyDescent="0.3">
      <c r="J9831"/>
      <c r="K9831" s="118"/>
      <c r="L9831"/>
      <c r="M9831"/>
    </row>
    <row r="9832" spans="10:13" ht="14" x14ac:dyDescent="0.3">
      <c r="J9832"/>
      <c r="K9832" s="118"/>
      <c r="L9832"/>
      <c r="M9832"/>
    </row>
    <row r="9833" spans="10:13" ht="14" x14ac:dyDescent="0.3">
      <c r="J9833"/>
      <c r="K9833" s="118"/>
      <c r="L9833"/>
      <c r="M9833"/>
    </row>
    <row r="9834" spans="10:13" ht="14" x14ac:dyDescent="0.3">
      <c r="J9834"/>
      <c r="K9834" s="118"/>
      <c r="L9834"/>
      <c r="M9834"/>
    </row>
    <row r="9835" spans="10:13" ht="14" x14ac:dyDescent="0.3">
      <c r="J9835"/>
      <c r="K9835" s="118"/>
      <c r="L9835"/>
      <c r="M9835"/>
    </row>
    <row r="9836" spans="10:13" ht="14" x14ac:dyDescent="0.3">
      <c r="J9836"/>
      <c r="K9836" s="118"/>
      <c r="L9836"/>
      <c r="M9836"/>
    </row>
    <row r="9837" spans="10:13" ht="14" x14ac:dyDescent="0.3">
      <c r="J9837"/>
      <c r="K9837" s="118"/>
      <c r="L9837"/>
      <c r="M9837"/>
    </row>
    <row r="9838" spans="10:13" ht="14" x14ac:dyDescent="0.3">
      <c r="J9838"/>
      <c r="K9838" s="118"/>
      <c r="L9838"/>
      <c r="M9838"/>
    </row>
    <row r="9839" spans="10:13" ht="14" x14ac:dyDescent="0.3">
      <c r="J9839"/>
      <c r="K9839" s="118"/>
      <c r="L9839"/>
      <c r="M9839"/>
    </row>
    <row r="9840" spans="10:13" ht="14" x14ac:dyDescent="0.3">
      <c r="J9840"/>
      <c r="K9840" s="118"/>
      <c r="L9840"/>
      <c r="M9840"/>
    </row>
    <row r="9841" spans="10:13" ht="14" x14ac:dyDescent="0.3">
      <c r="J9841"/>
      <c r="K9841" s="118"/>
      <c r="L9841"/>
      <c r="M9841"/>
    </row>
    <row r="9842" spans="10:13" ht="14" x14ac:dyDescent="0.3">
      <c r="J9842"/>
      <c r="K9842" s="118"/>
      <c r="L9842"/>
      <c r="M9842"/>
    </row>
    <row r="9843" spans="10:13" ht="14" x14ac:dyDescent="0.3">
      <c r="J9843"/>
      <c r="K9843" s="118"/>
      <c r="L9843"/>
      <c r="M9843"/>
    </row>
    <row r="9844" spans="10:13" ht="14" x14ac:dyDescent="0.3">
      <c r="J9844"/>
      <c r="K9844" s="118"/>
      <c r="L9844"/>
      <c r="M9844"/>
    </row>
    <row r="9845" spans="10:13" ht="14" x14ac:dyDescent="0.3">
      <c r="J9845"/>
      <c r="K9845" s="118"/>
      <c r="L9845"/>
      <c r="M9845"/>
    </row>
    <row r="9846" spans="10:13" ht="14" x14ac:dyDescent="0.3">
      <c r="J9846"/>
      <c r="K9846" s="118"/>
      <c r="L9846"/>
      <c r="M9846"/>
    </row>
    <row r="9847" spans="10:13" ht="14" x14ac:dyDescent="0.3">
      <c r="J9847"/>
      <c r="K9847" s="118"/>
      <c r="L9847"/>
      <c r="M9847"/>
    </row>
    <row r="9848" spans="10:13" ht="14" x14ac:dyDescent="0.3">
      <c r="J9848"/>
      <c r="K9848" s="118"/>
      <c r="L9848"/>
      <c r="M9848"/>
    </row>
    <row r="9849" spans="10:13" ht="14" x14ac:dyDescent="0.3">
      <c r="J9849"/>
      <c r="K9849" s="118"/>
      <c r="L9849"/>
      <c r="M9849"/>
    </row>
    <row r="9850" spans="10:13" ht="14" x14ac:dyDescent="0.3">
      <c r="J9850"/>
      <c r="K9850" s="118"/>
      <c r="L9850"/>
      <c r="M9850"/>
    </row>
    <row r="9851" spans="10:13" ht="14" x14ac:dyDescent="0.3">
      <c r="J9851"/>
      <c r="K9851" s="118"/>
      <c r="L9851"/>
      <c r="M9851"/>
    </row>
    <row r="9852" spans="10:13" ht="14" x14ac:dyDescent="0.3">
      <c r="J9852"/>
      <c r="K9852" s="118"/>
      <c r="L9852"/>
      <c r="M9852"/>
    </row>
    <row r="9853" spans="10:13" ht="14" x14ac:dyDescent="0.3">
      <c r="J9853"/>
      <c r="K9853" s="118"/>
      <c r="L9853"/>
      <c r="M9853"/>
    </row>
    <row r="9854" spans="10:13" ht="14" x14ac:dyDescent="0.3">
      <c r="J9854"/>
      <c r="K9854" s="118"/>
      <c r="L9854"/>
      <c r="M9854"/>
    </row>
    <row r="9855" spans="10:13" ht="14" x14ac:dyDescent="0.3">
      <c r="J9855"/>
      <c r="K9855" s="118"/>
      <c r="L9855"/>
      <c r="M9855"/>
    </row>
    <row r="9856" spans="10:13" ht="14" x14ac:dyDescent="0.3">
      <c r="J9856"/>
      <c r="K9856" s="118"/>
      <c r="L9856"/>
      <c r="M9856"/>
    </row>
    <row r="9857" spans="10:13" ht="14" x14ac:dyDescent="0.3">
      <c r="J9857"/>
      <c r="K9857" s="118"/>
      <c r="L9857"/>
      <c r="M9857"/>
    </row>
    <row r="9858" spans="10:13" ht="14" x14ac:dyDescent="0.3">
      <c r="J9858"/>
      <c r="K9858" s="118"/>
      <c r="L9858"/>
      <c r="M9858"/>
    </row>
    <row r="9859" spans="10:13" ht="14" x14ac:dyDescent="0.3">
      <c r="J9859"/>
      <c r="K9859" s="118"/>
      <c r="L9859"/>
      <c r="M9859"/>
    </row>
    <row r="9860" spans="10:13" ht="14" x14ac:dyDescent="0.3">
      <c r="J9860"/>
      <c r="K9860" s="118"/>
      <c r="L9860"/>
      <c r="M9860"/>
    </row>
    <row r="9861" spans="10:13" ht="14" x14ac:dyDescent="0.3">
      <c r="J9861"/>
      <c r="K9861" s="118"/>
      <c r="L9861"/>
      <c r="M9861"/>
    </row>
    <row r="9862" spans="10:13" ht="14" x14ac:dyDescent="0.3">
      <c r="J9862"/>
      <c r="K9862" s="118"/>
      <c r="L9862"/>
      <c r="M9862"/>
    </row>
    <row r="9863" spans="10:13" ht="14" x14ac:dyDescent="0.3">
      <c r="J9863"/>
      <c r="K9863" s="118"/>
      <c r="L9863"/>
      <c r="M9863"/>
    </row>
    <row r="9864" spans="10:13" ht="14" x14ac:dyDescent="0.3">
      <c r="J9864"/>
      <c r="K9864" s="118"/>
      <c r="L9864"/>
      <c r="M9864"/>
    </row>
    <row r="9865" spans="10:13" ht="14" x14ac:dyDescent="0.3">
      <c r="J9865"/>
      <c r="K9865" s="118"/>
      <c r="L9865"/>
      <c r="M9865"/>
    </row>
    <row r="9866" spans="10:13" ht="14" x14ac:dyDescent="0.3">
      <c r="J9866"/>
      <c r="K9866" s="118"/>
      <c r="L9866"/>
      <c r="M9866"/>
    </row>
    <row r="9867" spans="10:13" ht="14" x14ac:dyDescent="0.3">
      <c r="J9867"/>
      <c r="K9867" s="118"/>
      <c r="L9867"/>
      <c r="M9867"/>
    </row>
    <row r="9868" spans="10:13" ht="14" x14ac:dyDescent="0.3">
      <c r="J9868"/>
      <c r="K9868" s="118"/>
      <c r="L9868"/>
      <c r="M9868"/>
    </row>
    <row r="9869" spans="10:13" ht="14" x14ac:dyDescent="0.3">
      <c r="J9869"/>
      <c r="K9869" s="118"/>
      <c r="L9869"/>
      <c r="M9869"/>
    </row>
    <row r="9870" spans="10:13" ht="14" x14ac:dyDescent="0.3">
      <c r="J9870"/>
      <c r="K9870" s="118"/>
      <c r="L9870"/>
      <c r="M9870"/>
    </row>
    <row r="9871" spans="10:13" ht="14" x14ac:dyDescent="0.3">
      <c r="J9871"/>
      <c r="K9871" s="118"/>
      <c r="L9871"/>
      <c r="M9871"/>
    </row>
    <row r="9872" spans="10:13" ht="14" x14ac:dyDescent="0.3">
      <c r="J9872"/>
      <c r="K9872" s="118"/>
      <c r="L9872"/>
      <c r="M9872"/>
    </row>
    <row r="9873" spans="10:13" ht="14" x14ac:dyDescent="0.3">
      <c r="J9873"/>
      <c r="K9873" s="118"/>
      <c r="L9873"/>
      <c r="M9873"/>
    </row>
    <row r="9874" spans="10:13" ht="14" x14ac:dyDescent="0.3">
      <c r="J9874"/>
      <c r="K9874" s="118"/>
      <c r="L9874"/>
      <c r="M9874"/>
    </row>
    <row r="9875" spans="10:13" ht="14" x14ac:dyDescent="0.3">
      <c r="J9875"/>
      <c r="K9875" s="118"/>
      <c r="L9875"/>
      <c r="M9875"/>
    </row>
    <row r="9876" spans="10:13" ht="14" x14ac:dyDescent="0.3">
      <c r="J9876"/>
      <c r="K9876" s="118"/>
      <c r="L9876"/>
      <c r="M9876"/>
    </row>
    <row r="9877" spans="10:13" ht="14" x14ac:dyDescent="0.3">
      <c r="J9877"/>
      <c r="K9877" s="118"/>
      <c r="L9877"/>
      <c r="M9877"/>
    </row>
    <row r="9878" spans="10:13" ht="14" x14ac:dyDescent="0.3">
      <c r="J9878"/>
      <c r="K9878" s="118"/>
      <c r="L9878"/>
      <c r="M9878"/>
    </row>
    <row r="9879" spans="10:13" ht="14" x14ac:dyDescent="0.3">
      <c r="J9879"/>
      <c r="K9879" s="118"/>
      <c r="L9879"/>
      <c r="M9879"/>
    </row>
    <row r="9880" spans="10:13" ht="14" x14ac:dyDescent="0.3">
      <c r="J9880"/>
      <c r="K9880" s="118"/>
      <c r="L9880"/>
      <c r="M9880"/>
    </row>
    <row r="9881" spans="10:13" ht="14" x14ac:dyDescent="0.3">
      <c r="J9881"/>
      <c r="K9881" s="118"/>
      <c r="L9881"/>
      <c r="M9881"/>
    </row>
    <row r="9882" spans="10:13" ht="14" x14ac:dyDescent="0.3">
      <c r="J9882"/>
      <c r="K9882" s="118"/>
      <c r="L9882"/>
      <c r="M9882"/>
    </row>
    <row r="9883" spans="10:13" ht="14" x14ac:dyDescent="0.3">
      <c r="J9883"/>
      <c r="K9883" s="118"/>
      <c r="L9883"/>
      <c r="M9883"/>
    </row>
    <row r="9884" spans="10:13" ht="14" x14ac:dyDescent="0.3">
      <c r="J9884"/>
      <c r="K9884" s="118"/>
      <c r="L9884"/>
      <c r="M9884"/>
    </row>
    <row r="9885" spans="10:13" ht="14" x14ac:dyDescent="0.3">
      <c r="J9885"/>
      <c r="K9885" s="118"/>
      <c r="L9885"/>
      <c r="M9885"/>
    </row>
    <row r="9886" spans="10:13" ht="14" x14ac:dyDescent="0.3">
      <c r="J9886"/>
      <c r="K9886" s="118"/>
      <c r="L9886"/>
      <c r="M9886"/>
    </row>
    <row r="9887" spans="10:13" ht="14" x14ac:dyDescent="0.3">
      <c r="J9887"/>
      <c r="K9887" s="118"/>
      <c r="L9887"/>
      <c r="M9887"/>
    </row>
    <row r="9888" spans="10:13" ht="14" x14ac:dyDescent="0.3">
      <c r="J9888"/>
      <c r="K9888" s="118"/>
      <c r="L9888"/>
      <c r="M9888"/>
    </row>
    <row r="9889" spans="10:13" ht="14" x14ac:dyDescent="0.3">
      <c r="J9889"/>
      <c r="K9889" s="118"/>
      <c r="L9889"/>
      <c r="M9889"/>
    </row>
    <row r="9890" spans="10:13" ht="14" x14ac:dyDescent="0.3">
      <c r="J9890"/>
      <c r="K9890" s="118"/>
      <c r="L9890"/>
      <c r="M9890"/>
    </row>
    <row r="9891" spans="10:13" ht="14" x14ac:dyDescent="0.3">
      <c r="J9891"/>
      <c r="K9891" s="118"/>
      <c r="L9891"/>
      <c r="M9891"/>
    </row>
    <row r="9892" spans="10:13" ht="14" x14ac:dyDescent="0.3">
      <c r="J9892"/>
      <c r="K9892" s="118"/>
      <c r="L9892"/>
      <c r="M9892"/>
    </row>
    <row r="9893" spans="10:13" ht="14" x14ac:dyDescent="0.3">
      <c r="J9893"/>
      <c r="K9893" s="118"/>
      <c r="L9893"/>
      <c r="M9893"/>
    </row>
    <row r="9894" spans="10:13" ht="14" x14ac:dyDescent="0.3">
      <c r="J9894"/>
      <c r="K9894" s="118"/>
      <c r="L9894"/>
      <c r="M9894"/>
    </row>
    <row r="9895" spans="10:13" ht="14" x14ac:dyDescent="0.3">
      <c r="J9895"/>
      <c r="K9895" s="118"/>
      <c r="L9895"/>
      <c r="M9895"/>
    </row>
    <row r="9896" spans="10:13" ht="14" x14ac:dyDescent="0.3">
      <c r="J9896"/>
      <c r="K9896" s="118"/>
      <c r="L9896"/>
      <c r="M9896"/>
    </row>
    <row r="9897" spans="10:13" ht="14" x14ac:dyDescent="0.3">
      <c r="J9897"/>
      <c r="K9897" s="118"/>
      <c r="L9897"/>
      <c r="M9897"/>
    </row>
    <row r="9898" spans="10:13" ht="14" x14ac:dyDescent="0.3">
      <c r="J9898"/>
      <c r="K9898" s="118"/>
      <c r="L9898"/>
      <c r="M9898"/>
    </row>
    <row r="9899" spans="10:13" ht="14" x14ac:dyDescent="0.3">
      <c r="J9899"/>
      <c r="K9899" s="118"/>
      <c r="L9899"/>
      <c r="M9899"/>
    </row>
    <row r="9900" spans="10:13" ht="14" x14ac:dyDescent="0.3">
      <c r="J9900"/>
      <c r="K9900" s="118"/>
      <c r="L9900"/>
      <c r="M9900"/>
    </row>
    <row r="9901" spans="10:13" ht="14" x14ac:dyDescent="0.3">
      <c r="J9901"/>
      <c r="K9901" s="118"/>
      <c r="L9901"/>
      <c r="M9901"/>
    </row>
    <row r="9902" spans="10:13" ht="14" x14ac:dyDescent="0.3">
      <c r="J9902"/>
      <c r="K9902" s="118"/>
      <c r="L9902"/>
      <c r="M9902"/>
    </row>
    <row r="9903" spans="10:13" ht="14" x14ac:dyDescent="0.3">
      <c r="J9903"/>
      <c r="K9903" s="118"/>
      <c r="L9903"/>
      <c r="M9903"/>
    </row>
    <row r="9904" spans="10:13" ht="14" x14ac:dyDescent="0.3">
      <c r="J9904"/>
      <c r="K9904" s="118"/>
      <c r="L9904"/>
      <c r="M9904"/>
    </row>
    <row r="9905" spans="10:13" ht="14" x14ac:dyDescent="0.3">
      <c r="J9905"/>
      <c r="K9905" s="118"/>
      <c r="L9905"/>
      <c r="M9905"/>
    </row>
    <row r="9906" spans="10:13" ht="14" x14ac:dyDescent="0.3">
      <c r="J9906"/>
      <c r="K9906" s="118"/>
      <c r="L9906"/>
      <c r="M9906"/>
    </row>
    <row r="9907" spans="10:13" ht="14" x14ac:dyDescent="0.3">
      <c r="J9907"/>
      <c r="K9907" s="118"/>
      <c r="L9907"/>
      <c r="M9907"/>
    </row>
    <row r="9908" spans="10:13" ht="14" x14ac:dyDescent="0.3">
      <c r="J9908"/>
      <c r="K9908" s="118"/>
      <c r="L9908"/>
      <c r="M9908"/>
    </row>
    <row r="9909" spans="10:13" ht="14" x14ac:dyDescent="0.3">
      <c r="J9909"/>
      <c r="K9909" s="118"/>
      <c r="L9909"/>
      <c r="M9909"/>
    </row>
    <row r="9910" spans="10:13" ht="14" x14ac:dyDescent="0.3">
      <c r="J9910"/>
      <c r="K9910" s="118"/>
      <c r="L9910"/>
      <c r="M9910"/>
    </row>
    <row r="9911" spans="10:13" ht="14" x14ac:dyDescent="0.3">
      <c r="J9911"/>
      <c r="K9911" s="118"/>
      <c r="L9911"/>
      <c r="M9911"/>
    </row>
    <row r="9912" spans="10:13" ht="14" x14ac:dyDescent="0.3">
      <c r="J9912"/>
      <c r="K9912" s="118"/>
      <c r="L9912"/>
      <c r="M9912"/>
    </row>
    <row r="9913" spans="10:13" ht="14" x14ac:dyDescent="0.3">
      <c r="J9913"/>
      <c r="K9913" s="118"/>
      <c r="L9913"/>
      <c r="M9913"/>
    </row>
    <row r="9914" spans="10:13" ht="14" x14ac:dyDescent="0.3">
      <c r="J9914"/>
      <c r="K9914" s="118"/>
      <c r="L9914"/>
      <c r="M9914"/>
    </row>
    <row r="9915" spans="10:13" ht="14" x14ac:dyDescent="0.3">
      <c r="J9915"/>
      <c r="K9915" s="118"/>
      <c r="L9915"/>
      <c r="M9915"/>
    </row>
    <row r="9916" spans="10:13" ht="14" x14ac:dyDescent="0.3">
      <c r="J9916"/>
      <c r="K9916" s="118"/>
      <c r="L9916"/>
      <c r="M9916"/>
    </row>
    <row r="9917" spans="10:13" ht="14" x14ac:dyDescent="0.3">
      <c r="J9917"/>
      <c r="K9917" s="118"/>
      <c r="L9917"/>
      <c r="M9917"/>
    </row>
    <row r="9918" spans="10:13" ht="14" x14ac:dyDescent="0.3">
      <c r="J9918"/>
      <c r="K9918" s="118"/>
      <c r="L9918"/>
      <c r="M9918"/>
    </row>
    <row r="9919" spans="10:13" ht="14" x14ac:dyDescent="0.3">
      <c r="J9919"/>
      <c r="K9919" s="118"/>
      <c r="L9919"/>
      <c r="M9919"/>
    </row>
    <row r="9920" spans="10:13" ht="14" x14ac:dyDescent="0.3">
      <c r="J9920"/>
      <c r="K9920" s="118"/>
      <c r="L9920"/>
      <c r="M9920"/>
    </row>
    <row r="9921" spans="10:13" ht="14" x14ac:dyDescent="0.3">
      <c r="J9921"/>
      <c r="K9921" s="118"/>
      <c r="L9921"/>
      <c r="M9921"/>
    </row>
    <row r="9922" spans="10:13" ht="14" x14ac:dyDescent="0.3">
      <c r="J9922"/>
      <c r="K9922" s="118"/>
      <c r="L9922"/>
      <c r="M9922"/>
    </row>
    <row r="9923" spans="10:13" ht="14" x14ac:dyDescent="0.3">
      <c r="J9923"/>
      <c r="K9923" s="118"/>
      <c r="L9923"/>
      <c r="M9923"/>
    </row>
    <row r="9924" spans="10:13" ht="14" x14ac:dyDescent="0.3">
      <c r="J9924"/>
      <c r="K9924" s="118"/>
      <c r="L9924"/>
      <c r="M9924"/>
    </row>
    <row r="9925" spans="10:13" ht="14" x14ac:dyDescent="0.3">
      <c r="J9925"/>
      <c r="K9925" s="118"/>
      <c r="L9925"/>
      <c r="M9925"/>
    </row>
    <row r="9926" spans="10:13" ht="14" x14ac:dyDescent="0.3">
      <c r="J9926"/>
      <c r="K9926" s="118"/>
      <c r="L9926"/>
      <c r="M9926"/>
    </row>
    <row r="9927" spans="10:13" ht="14" x14ac:dyDescent="0.3">
      <c r="J9927"/>
      <c r="K9927" s="118"/>
      <c r="L9927"/>
      <c r="M9927"/>
    </row>
    <row r="9928" spans="10:13" ht="14" x14ac:dyDescent="0.3">
      <c r="J9928"/>
      <c r="K9928" s="118"/>
      <c r="L9928"/>
      <c r="M9928"/>
    </row>
    <row r="9929" spans="10:13" ht="14" x14ac:dyDescent="0.3">
      <c r="J9929"/>
      <c r="K9929" s="118"/>
      <c r="L9929"/>
      <c r="M9929"/>
    </row>
    <row r="9930" spans="10:13" ht="14" x14ac:dyDescent="0.3">
      <c r="J9930"/>
      <c r="K9930" s="118"/>
      <c r="L9930"/>
      <c r="M9930"/>
    </row>
    <row r="9931" spans="10:13" ht="14" x14ac:dyDescent="0.3">
      <c r="J9931"/>
      <c r="K9931" s="118"/>
      <c r="L9931"/>
      <c r="M9931"/>
    </row>
    <row r="9932" spans="10:13" ht="14" x14ac:dyDescent="0.3">
      <c r="J9932"/>
      <c r="K9932" s="118"/>
      <c r="L9932"/>
      <c r="M9932"/>
    </row>
    <row r="9933" spans="10:13" ht="14" x14ac:dyDescent="0.3">
      <c r="J9933"/>
      <c r="K9933" s="118"/>
      <c r="L9933"/>
      <c r="M9933"/>
    </row>
    <row r="9934" spans="10:13" ht="14" x14ac:dyDescent="0.3">
      <c r="J9934"/>
      <c r="K9934" s="118"/>
      <c r="L9934"/>
      <c r="M9934"/>
    </row>
    <row r="9935" spans="10:13" ht="14" x14ac:dyDescent="0.3">
      <c r="J9935"/>
      <c r="K9935" s="118"/>
      <c r="L9935"/>
      <c r="M9935"/>
    </row>
    <row r="9936" spans="10:13" ht="14" x14ac:dyDescent="0.3">
      <c r="J9936"/>
      <c r="K9936" s="118"/>
      <c r="L9936"/>
      <c r="M9936"/>
    </row>
    <row r="9937" spans="10:13" ht="14" x14ac:dyDescent="0.3">
      <c r="J9937"/>
      <c r="K9937" s="118"/>
      <c r="L9937"/>
      <c r="M9937"/>
    </row>
    <row r="9938" spans="10:13" ht="14" x14ac:dyDescent="0.3">
      <c r="J9938"/>
      <c r="K9938" s="118"/>
      <c r="L9938"/>
      <c r="M9938"/>
    </row>
    <row r="9939" spans="10:13" ht="14" x14ac:dyDescent="0.3">
      <c r="J9939"/>
      <c r="K9939" s="118"/>
      <c r="L9939"/>
      <c r="M9939"/>
    </row>
    <row r="9940" spans="10:13" ht="14" x14ac:dyDescent="0.3">
      <c r="J9940"/>
      <c r="K9940" s="118"/>
      <c r="L9940"/>
      <c r="M9940"/>
    </row>
    <row r="9941" spans="10:13" ht="14" x14ac:dyDescent="0.3">
      <c r="J9941"/>
      <c r="K9941" s="118"/>
      <c r="L9941"/>
      <c r="M9941"/>
    </row>
    <row r="9942" spans="10:13" ht="14" x14ac:dyDescent="0.3">
      <c r="J9942"/>
      <c r="K9942" s="118"/>
      <c r="L9942"/>
      <c r="M9942"/>
    </row>
    <row r="9943" spans="10:13" ht="14" x14ac:dyDescent="0.3">
      <c r="J9943"/>
      <c r="K9943" s="118"/>
      <c r="L9943"/>
      <c r="M9943"/>
    </row>
    <row r="9944" spans="10:13" ht="14" x14ac:dyDescent="0.3">
      <c r="J9944"/>
      <c r="K9944" s="118"/>
      <c r="L9944"/>
      <c r="M9944"/>
    </row>
    <row r="9945" spans="10:13" ht="14" x14ac:dyDescent="0.3">
      <c r="J9945"/>
      <c r="K9945" s="118"/>
      <c r="L9945"/>
      <c r="M9945"/>
    </row>
    <row r="9946" spans="10:13" ht="14" x14ac:dyDescent="0.3">
      <c r="J9946"/>
      <c r="K9946" s="118"/>
      <c r="L9946"/>
      <c r="M9946"/>
    </row>
    <row r="9947" spans="10:13" ht="14" x14ac:dyDescent="0.3">
      <c r="J9947"/>
      <c r="K9947" s="118"/>
      <c r="L9947"/>
      <c r="M9947"/>
    </row>
    <row r="9948" spans="10:13" ht="14" x14ac:dyDescent="0.3">
      <c r="J9948"/>
      <c r="K9948" s="118"/>
      <c r="L9948"/>
      <c r="M9948"/>
    </row>
    <row r="9949" spans="10:13" ht="14" x14ac:dyDescent="0.3">
      <c r="J9949"/>
      <c r="K9949" s="118"/>
      <c r="L9949"/>
      <c r="M9949"/>
    </row>
    <row r="9950" spans="10:13" ht="14" x14ac:dyDescent="0.3">
      <c r="J9950"/>
      <c r="K9950" s="118"/>
      <c r="L9950"/>
      <c r="M9950"/>
    </row>
    <row r="9951" spans="10:13" ht="14" x14ac:dyDescent="0.3">
      <c r="J9951"/>
      <c r="K9951" s="118"/>
      <c r="L9951"/>
      <c r="M9951"/>
    </row>
    <row r="9952" spans="10:13" ht="14" x14ac:dyDescent="0.3">
      <c r="J9952"/>
      <c r="K9952" s="118"/>
      <c r="L9952"/>
      <c r="M9952"/>
    </row>
    <row r="9953" spans="10:13" ht="14" x14ac:dyDescent="0.3">
      <c r="J9953"/>
      <c r="K9953" s="118"/>
      <c r="L9953"/>
      <c r="M9953"/>
    </row>
    <row r="9954" spans="10:13" ht="14" x14ac:dyDescent="0.3">
      <c r="J9954"/>
      <c r="K9954" s="118"/>
      <c r="L9954"/>
      <c r="M9954"/>
    </row>
    <row r="9955" spans="10:13" ht="14" x14ac:dyDescent="0.3">
      <c r="J9955"/>
      <c r="K9955" s="118"/>
      <c r="L9955"/>
      <c r="M9955"/>
    </row>
    <row r="9956" spans="10:13" ht="14" x14ac:dyDescent="0.3">
      <c r="J9956"/>
      <c r="K9956" s="118"/>
      <c r="L9956"/>
      <c r="M9956"/>
    </row>
    <row r="9957" spans="10:13" ht="14" x14ac:dyDescent="0.3">
      <c r="J9957"/>
      <c r="K9957" s="118"/>
      <c r="L9957"/>
      <c r="M9957"/>
    </row>
    <row r="9958" spans="10:13" ht="14" x14ac:dyDescent="0.3">
      <c r="J9958"/>
      <c r="K9958" s="118"/>
      <c r="L9958"/>
      <c r="M9958"/>
    </row>
    <row r="9959" spans="10:13" ht="14" x14ac:dyDescent="0.3">
      <c r="J9959"/>
      <c r="K9959" s="118"/>
      <c r="L9959"/>
      <c r="M9959"/>
    </row>
    <row r="9960" spans="10:13" ht="14" x14ac:dyDescent="0.3">
      <c r="J9960"/>
      <c r="K9960" s="118"/>
      <c r="L9960"/>
      <c r="M9960"/>
    </row>
    <row r="9961" spans="10:13" ht="14" x14ac:dyDescent="0.3">
      <c r="J9961"/>
      <c r="K9961" s="118"/>
      <c r="L9961"/>
      <c r="M9961"/>
    </row>
    <row r="9962" spans="10:13" ht="14" x14ac:dyDescent="0.3">
      <c r="J9962"/>
      <c r="K9962" s="118"/>
      <c r="L9962"/>
      <c r="M9962"/>
    </row>
    <row r="9963" spans="10:13" ht="14" x14ac:dyDescent="0.3">
      <c r="J9963"/>
      <c r="K9963" s="118"/>
      <c r="L9963"/>
      <c r="M9963"/>
    </row>
    <row r="9964" spans="10:13" ht="14" x14ac:dyDescent="0.3">
      <c r="J9964"/>
      <c r="K9964" s="118"/>
      <c r="L9964"/>
      <c r="M9964"/>
    </row>
    <row r="9965" spans="10:13" ht="14" x14ac:dyDescent="0.3">
      <c r="J9965"/>
      <c r="K9965" s="118"/>
      <c r="L9965"/>
      <c r="M9965"/>
    </row>
    <row r="9966" spans="10:13" ht="14" x14ac:dyDescent="0.3">
      <c r="J9966"/>
      <c r="K9966" s="118"/>
      <c r="L9966"/>
      <c r="M9966"/>
    </row>
    <row r="9967" spans="10:13" ht="14" x14ac:dyDescent="0.3">
      <c r="J9967"/>
      <c r="K9967" s="118"/>
      <c r="L9967"/>
      <c r="M9967"/>
    </row>
    <row r="9968" spans="10:13" ht="14" x14ac:dyDescent="0.3">
      <c r="J9968"/>
      <c r="K9968" s="118"/>
      <c r="L9968"/>
      <c r="M9968"/>
    </row>
    <row r="9969" spans="10:13" ht="14" x14ac:dyDescent="0.3">
      <c r="J9969"/>
      <c r="K9969" s="118"/>
      <c r="L9969"/>
      <c r="M9969"/>
    </row>
    <row r="9970" spans="10:13" ht="14" x14ac:dyDescent="0.3">
      <c r="J9970"/>
      <c r="K9970" s="118"/>
      <c r="L9970"/>
      <c r="M9970"/>
    </row>
    <row r="9971" spans="10:13" ht="14" x14ac:dyDescent="0.3">
      <c r="J9971"/>
      <c r="K9971" s="118"/>
      <c r="L9971"/>
      <c r="M9971"/>
    </row>
    <row r="9972" spans="10:13" ht="14" x14ac:dyDescent="0.3">
      <c r="J9972"/>
      <c r="K9972" s="118"/>
      <c r="L9972"/>
      <c r="M9972"/>
    </row>
    <row r="9973" spans="10:13" ht="14" x14ac:dyDescent="0.3">
      <c r="J9973"/>
      <c r="K9973" s="118"/>
      <c r="L9973"/>
      <c r="M9973"/>
    </row>
    <row r="9974" spans="10:13" ht="14" x14ac:dyDescent="0.3">
      <c r="J9974"/>
      <c r="K9974" s="118"/>
      <c r="L9974"/>
      <c r="M9974"/>
    </row>
    <row r="9975" spans="10:13" ht="14" x14ac:dyDescent="0.3">
      <c r="J9975"/>
      <c r="K9975" s="118"/>
      <c r="L9975"/>
      <c r="M9975"/>
    </row>
    <row r="9976" spans="10:13" ht="14" x14ac:dyDescent="0.3">
      <c r="J9976"/>
      <c r="K9976" s="118"/>
      <c r="L9976"/>
      <c r="M9976"/>
    </row>
    <row r="9977" spans="10:13" ht="14" x14ac:dyDescent="0.3">
      <c r="J9977"/>
      <c r="K9977" s="118"/>
      <c r="L9977"/>
      <c r="M9977"/>
    </row>
    <row r="9978" spans="10:13" ht="14" x14ac:dyDescent="0.3">
      <c r="J9978"/>
      <c r="K9978" s="118"/>
      <c r="L9978"/>
      <c r="M9978"/>
    </row>
    <row r="9979" spans="10:13" ht="14" x14ac:dyDescent="0.3">
      <c r="J9979"/>
      <c r="K9979" s="118"/>
      <c r="L9979"/>
      <c r="M9979"/>
    </row>
    <row r="9980" spans="10:13" ht="14" x14ac:dyDescent="0.3">
      <c r="J9980"/>
      <c r="K9980" s="118"/>
      <c r="L9980"/>
      <c r="M9980"/>
    </row>
    <row r="9981" spans="10:13" ht="14" x14ac:dyDescent="0.3">
      <c r="J9981"/>
      <c r="K9981" s="118"/>
      <c r="L9981"/>
      <c r="M9981"/>
    </row>
    <row r="9982" spans="10:13" ht="14" x14ac:dyDescent="0.3">
      <c r="J9982"/>
      <c r="K9982" s="118"/>
      <c r="L9982"/>
      <c r="M9982"/>
    </row>
    <row r="9983" spans="10:13" ht="14" x14ac:dyDescent="0.3">
      <c r="J9983"/>
      <c r="K9983" s="118"/>
      <c r="L9983"/>
      <c r="M9983"/>
    </row>
    <row r="9984" spans="10:13" ht="14" x14ac:dyDescent="0.3">
      <c r="J9984"/>
      <c r="K9984" s="118"/>
      <c r="L9984"/>
      <c r="M9984"/>
    </row>
    <row r="9985" spans="10:13" ht="14" x14ac:dyDescent="0.3">
      <c r="J9985"/>
      <c r="K9985" s="118"/>
      <c r="L9985"/>
      <c r="M9985"/>
    </row>
    <row r="9986" spans="10:13" ht="14" x14ac:dyDescent="0.3">
      <c r="J9986"/>
      <c r="K9986" s="118"/>
      <c r="L9986"/>
      <c r="M9986"/>
    </row>
    <row r="9987" spans="10:13" ht="14" x14ac:dyDescent="0.3">
      <c r="J9987"/>
      <c r="K9987" s="118"/>
      <c r="L9987"/>
      <c r="M9987"/>
    </row>
    <row r="9988" spans="10:13" ht="14" x14ac:dyDescent="0.3">
      <c r="J9988"/>
      <c r="K9988" s="118"/>
      <c r="L9988"/>
      <c r="M9988"/>
    </row>
    <row r="9989" spans="10:13" ht="14" x14ac:dyDescent="0.3">
      <c r="J9989"/>
      <c r="K9989" s="118"/>
      <c r="L9989"/>
      <c r="M9989"/>
    </row>
    <row r="9990" spans="10:13" ht="14" x14ac:dyDescent="0.3">
      <c r="J9990"/>
      <c r="K9990" s="118"/>
      <c r="L9990"/>
      <c r="M9990"/>
    </row>
    <row r="9991" spans="10:13" ht="14" x14ac:dyDescent="0.3">
      <c r="J9991"/>
      <c r="K9991" s="118"/>
      <c r="L9991"/>
      <c r="M9991"/>
    </row>
    <row r="9992" spans="10:13" ht="14" x14ac:dyDescent="0.3">
      <c r="J9992"/>
      <c r="K9992" s="118"/>
      <c r="L9992"/>
      <c r="M9992"/>
    </row>
    <row r="9993" spans="10:13" ht="14" x14ac:dyDescent="0.3">
      <c r="J9993"/>
      <c r="K9993" s="118"/>
      <c r="L9993"/>
      <c r="M9993"/>
    </row>
    <row r="9994" spans="10:13" ht="14" x14ac:dyDescent="0.3">
      <c r="J9994"/>
      <c r="K9994" s="118"/>
      <c r="L9994"/>
      <c r="M9994"/>
    </row>
    <row r="9995" spans="10:13" ht="14" x14ac:dyDescent="0.3">
      <c r="J9995"/>
      <c r="K9995" s="118"/>
      <c r="L9995"/>
      <c r="M9995"/>
    </row>
    <row r="9996" spans="10:13" ht="14" x14ac:dyDescent="0.3">
      <c r="J9996"/>
      <c r="K9996" s="118"/>
      <c r="L9996"/>
      <c r="M9996"/>
    </row>
    <row r="9997" spans="10:13" ht="14" x14ac:dyDescent="0.3">
      <c r="J9997"/>
      <c r="K9997" s="118"/>
      <c r="L9997"/>
      <c r="M9997"/>
    </row>
    <row r="9998" spans="10:13" ht="14" x14ac:dyDescent="0.3">
      <c r="J9998"/>
      <c r="K9998" s="118"/>
      <c r="L9998"/>
      <c r="M9998"/>
    </row>
    <row r="9999" spans="10:13" ht="14" x14ac:dyDescent="0.3">
      <c r="J9999"/>
      <c r="K9999" s="118"/>
      <c r="L9999"/>
      <c r="M9999"/>
    </row>
    <row r="10000" spans="10:13" ht="14" x14ac:dyDescent="0.3">
      <c r="J10000"/>
      <c r="K10000" s="118"/>
      <c r="L10000"/>
      <c r="M10000"/>
    </row>
    <row r="10001" spans="10:13" ht="14" x14ac:dyDescent="0.3">
      <c r="J10001"/>
      <c r="K10001" s="118"/>
      <c r="L10001"/>
      <c r="M10001"/>
    </row>
    <row r="10002" spans="10:13" ht="14" x14ac:dyDescent="0.3">
      <c r="J10002"/>
      <c r="K10002" s="118"/>
      <c r="L10002"/>
      <c r="M10002"/>
    </row>
    <row r="10003" spans="10:13" ht="14" x14ac:dyDescent="0.3">
      <c r="J10003"/>
      <c r="K10003" s="118"/>
      <c r="L10003"/>
      <c r="M10003"/>
    </row>
    <row r="10004" spans="10:13" ht="14" x14ac:dyDescent="0.3">
      <c r="J10004"/>
      <c r="K10004" s="118"/>
      <c r="L10004"/>
      <c r="M10004"/>
    </row>
    <row r="10005" spans="10:13" ht="14" x14ac:dyDescent="0.3">
      <c r="J10005"/>
      <c r="K10005" s="118"/>
      <c r="L10005"/>
      <c r="M10005"/>
    </row>
    <row r="10006" spans="10:13" ht="14" x14ac:dyDescent="0.3">
      <c r="J10006"/>
      <c r="K10006" s="118"/>
      <c r="L10006"/>
      <c r="M10006"/>
    </row>
    <row r="10007" spans="10:13" ht="14" x14ac:dyDescent="0.3">
      <c r="J10007"/>
      <c r="K10007" s="118"/>
      <c r="L10007"/>
      <c r="M10007"/>
    </row>
    <row r="10008" spans="10:13" ht="14" x14ac:dyDescent="0.3">
      <c r="J10008"/>
      <c r="K10008" s="118"/>
      <c r="L10008"/>
      <c r="M10008"/>
    </row>
    <row r="10009" spans="10:13" ht="14" x14ac:dyDescent="0.3">
      <c r="J10009"/>
      <c r="K10009" s="118"/>
      <c r="L10009"/>
      <c r="M10009"/>
    </row>
    <row r="10010" spans="10:13" ht="14" x14ac:dyDescent="0.3">
      <c r="J10010"/>
      <c r="K10010" s="118"/>
      <c r="L10010"/>
      <c r="M10010"/>
    </row>
    <row r="10011" spans="10:13" ht="14" x14ac:dyDescent="0.3">
      <c r="J10011"/>
      <c r="K10011" s="118"/>
      <c r="L10011"/>
      <c r="M10011"/>
    </row>
    <row r="10012" spans="10:13" ht="14" x14ac:dyDescent="0.3">
      <c r="J10012"/>
      <c r="K10012" s="118"/>
      <c r="L10012"/>
      <c r="M10012"/>
    </row>
    <row r="10013" spans="10:13" ht="14" x14ac:dyDescent="0.3">
      <c r="J10013"/>
      <c r="K10013" s="118"/>
      <c r="L10013"/>
      <c r="M10013"/>
    </row>
    <row r="10014" spans="10:13" ht="14" x14ac:dyDescent="0.3">
      <c r="J10014"/>
      <c r="K10014" s="118"/>
      <c r="L10014"/>
      <c r="M10014"/>
    </row>
    <row r="10015" spans="10:13" ht="14" x14ac:dyDescent="0.3">
      <c r="J10015"/>
      <c r="K10015" s="118"/>
      <c r="L10015"/>
      <c r="M10015"/>
    </row>
    <row r="10016" spans="10:13" ht="14" x14ac:dyDescent="0.3">
      <c r="J10016"/>
      <c r="K10016" s="118"/>
      <c r="L10016"/>
      <c r="M10016"/>
    </row>
    <row r="10017" spans="10:13" ht="14" x14ac:dyDescent="0.3">
      <c r="J10017"/>
      <c r="K10017" s="118"/>
      <c r="L10017"/>
      <c r="M10017"/>
    </row>
    <row r="10018" spans="10:13" ht="14" x14ac:dyDescent="0.3">
      <c r="J10018"/>
      <c r="K10018" s="118"/>
      <c r="L10018"/>
      <c r="M10018"/>
    </row>
    <row r="10019" spans="10:13" ht="14" x14ac:dyDescent="0.3">
      <c r="J10019"/>
      <c r="K10019" s="118"/>
      <c r="L10019"/>
      <c r="M10019"/>
    </row>
    <row r="10020" spans="10:13" ht="14" x14ac:dyDescent="0.3">
      <c r="J10020"/>
      <c r="K10020" s="118"/>
      <c r="L10020"/>
      <c r="M10020"/>
    </row>
    <row r="10021" spans="10:13" ht="14" x14ac:dyDescent="0.3">
      <c r="J10021"/>
      <c r="K10021" s="118"/>
      <c r="L10021"/>
      <c r="M10021"/>
    </row>
    <row r="10022" spans="10:13" ht="14" x14ac:dyDescent="0.3">
      <c r="J10022"/>
      <c r="K10022" s="118"/>
      <c r="L10022"/>
      <c r="M10022"/>
    </row>
    <row r="10023" spans="10:13" ht="14" x14ac:dyDescent="0.3">
      <c r="J10023"/>
      <c r="K10023" s="118"/>
      <c r="L10023"/>
      <c r="M10023"/>
    </row>
    <row r="10024" spans="10:13" ht="14" x14ac:dyDescent="0.3">
      <c r="J10024"/>
      <c r="K10024" s="118"/>
      <c r="L10024"/>
      <c r="M10024"/>
    </row>
    <row r="10025" spans="10:13" ht="14" x14ac:dyDescent="0.3">
      <c r="J10025"/>
      <c r="K10025" s="118"/>
      <c r="L10025"/>
      <c r="M10025"/>
    </row>
    <row r="10026" spans="10:13" ht="14" x14ac:dyDescent="0.3">
      <c r="J10026"/>
      <c r="K10026" s="118"/>
      <c r="L10026"/>
      <c r="M10026"/>
    </row>
    <row r="10027" spans="10:13" ht="14" x14ac:dyDescent="0.3">
      <c r="J10027"/>
      <c r="K10027" s="118"/>
      <c r="L10027"/>
      <c r="M10027"/>
    </row>
    <row r="10028" spans="10:13" ht="14" x14ac:dyDescent="0.3">
      <c r="J10028"/>
      <c r="K10028" s="118"/>
      <c r="L10028"/>
      <c r="M10028"/>
    </row>
    <row r="10029" spans="10:13" ht="14" x14ac:dyDescent="0.3">
      <c r="J10029"/>
      <c r="K10029" s="118"/>
      <c r="L10029"/>
      <c r="M10029"/>
    </row>
    <row r="10030" spans="10:13" ht="14" x14ac:dyDescent="0.3">
      <c r="J10030"/>
      <c r="K10030" s="118"/>
      <c r="L10030"/>
      <c r="M10030"/>
    </row>
    <row r="10031" spans="10:13" ht="14" x14ac:dyDescent="0.3">
      <c r="J10031"/>
      <c r="K10031" s="118"/>
      <c r="L10031"/>
      <c r="M10031"/>
    </row>
    <row r="10032" spans="10:13" ht="14" x14ac:dyDescent="0.3">
      <c r="J10032"/>
      <c r="K10032" s="118"/>
      <c r="L10032"/>
      <c r="M10032"/>
    </row>
    <row r="10033" spans="10:13" ht="14" x14ac:dyDescent="0.3">
      <c r="J10033"/>
      <c r="K10033" s="118"/>
      <c r="L10033"/>
      <c r="M10033"/>
    </row>
    <row r="10034" spans="10:13" ht="14" x14ac:dyDescent="0.3">
      <c r="J10034"/>
      <c r="K10034" s="118"/>
      <c r="L10034"/>
      <c r="M10034"/>
    </row>
    <row r="10035" spans="10:13" ht="14" x14ac:dyDescent="0.3">
      <c r="J10035"/>
      <c r="K10035" s="118"/>
      <c r="L10035"/>
      <c r="M10035"/>
    </row>
    <row r="10036" spans="10:13" ht="14" x14ac:dyDescent="0.3">
      <c r="J10036"/>
      <c r="K10036" s="118"/>
      <c r="L10036"/>
      <c r="M10036"/>
    </row>
    <row r="10037" spans="10:13" ht="14" x14ac:dyDescent="0.3">
      <c r="J10037"/>
      <c r="K10037" s="118"/>
      <c r="L10037"/>
      <c r="M10037"/>
    </row>
    <row r="10038" spans="10:13" ht="14" x14ac:dyDescent="0.3">
      <c r="J10038"/>
      <c r="K10038" s="118"/>
      <c r="L10038"/>
      <c r="M10038"/>
    </row>
    <row r="10039" spans="10:13" ht="14" x14ac:dyDescent="0.3">
      <c r="J10039"/>
      <c r="K10039" s="118"/>
      <c r="L10039"/>
      <c r="M10039"/>
    </row>
    <row r="10040" spans="10:13" ht="14" x14ac:dyDescent="0.3">
      <c r="J10040"/>
      <c r="K10040" s="118"/>
      <c r="L10040"/>
      <c r="M10040"/>
    </row>
    <row r="10041" spans="10:13" ht="14" x14ac:dyDescent="0.3">
      <c r="J10041"/>
      <c r="K10041" s="118"/>
      <c r="L10041"/>
      <c r="M10041"/>
    </row>
    <row r="10042" spans="10:13" ht="14" x14ac:dyDescent="0.3">
      <c r="J10042"/>
      <c r="K10042" s="118"/>
      <c r="L10042"/>
      <c r="M10042"/>
    </row>
    <row r="10043" spans="10:13" ht="14" x14ac:dyDescent="0.3">
      <c r="J10043"/>
      <c r="K10043" s="118"/>
      <c r="L10043"/>
      <c r="M10043"/>
    </row>
    <row r="10044" spans="10:13" ht="14" x14ac:dyDescent="0.3">
      <c r="J10044"/>
      <c r="K10044" s="118"/>
      <c r="L10044"/>
      <c r="M10044"/>
    </row>
    <row r="10045" spans="10:13" ht="14" x14ac:dyDescent="0.3">
      <c r="J10045"/>
      <c r="K10045" s="118"/>
      <c r="L10045"/>
      <c r="M10045"/>
    </row>
    <row r="10046" spans="10:13" ht="14" x14ac:dyDescent="0.3">
      <c r="J10046"/>
      <c r="K10046" s="118"/>
      <c r="L10046"/>
      <c r="M10046"/>
    </row>
    <row r="10047" spans="10:13" ht="14" x14ac:dyDescent="0.3">
      <c r="J10047"/>
      <c r="K10047" s="118"/>
      <c r="L10047"/>
      <c r="M10047"/>
    </row>
    <row r="10048" spans="10:13" ht="14" x14ac:dyDescent="0.3">
      <c r="J10048"/>
      <c r="K10048" s="118"/>
      <c r="L10048"/>
      <c r="M10048"/>
    </row>
    <row r="10049" spans="10:13" ht="14" x14ac:dyDescent="0.3">
      <c r="J10049"/>
      <c r="K10049" s="118"/>
      <c r="L10049"/>
      <c r="M10049"/>
    </row>
    <row r="10050" spans="10:13" ht="14" x14ac:dyDescent="0.3">
      <c r="J10050"/>
      <c r="K10050" s="118"/>
      <c r="L10050"/>
      <c r="M10050"/>
    </row>
    <row r="10051" spans="10:13" ht="14" x14ac:dyDescent="0.3">
      <c r="J10051"/>
      <c r="K10051" s="118"/>
      <c r="L10051"/>
      <c r="M10051"/>
    </row>
    <row r="10052" spans="10:13" ht="14" x14ac:dyDescent="0.3">
      <c r="J10052"/>
      <c r="K10052" s="118"/>
      <c r="L10052"/>
      <c r="M10052"/>
    </row>
    <row r="10053" spans="10:13" ht="14" x14ac:dyDescent="0.3">
      <c r="J10053"/>
      <c r="K10053" s="118"/>
      <c r="L10053"/>
      <c r="M10053"/>
    </row>
    <row r="10054" spans="10:13" ht="14" x14ac:dyDescent="0.3">
      <c r="J10054"/>
      <c r="K10054" s="118"/>
      <c r="L10054"/>
      <c r="M10054"/>
    </row>
    <row r="10055" spans="10:13" ht="14" x14ac:dyDescent="0.3">
      <c r="J10055"/>
      <c r="K10055" s="118"/>
      <c r="L10055"/>
      <c r="M10055"/>
    </row>
    <row r="10056" spans="10:13" ht="14" x14ac:dyDescent="0.3">
      <c r="J10056"/>
      <c r="K10056" s="118"/>
      <c r="L10056"/>
      <c r="M10056"/>
    </row>
    <row r="10057" spans="10:13" ht="14" x14ac:dyDescent="0.3">
      <c r="J10057"/>
      <c r="K10057" s="118"/>
      <c r="L10057"/>
      <c r="M10057"/>
    </row>
    <row r="10058" spans="10:13" ht="14" x14ac:dyDescent="0.3">
      <c r="J10058"/>
      <c r="K10058" s="118"/>
      <c r="L10058"/>
      <c r="M10058"/>
    </row>
    <row r="10059" spans="10:13" ht="14" x14ac:dyDescent="0.3">
      <c r="J10059"/>
      <c r="K10059" s="118"/>
      <c r="L10059"/>
      <c r="M10059"/>
    </row>
    <row r="10060" spans="10:13" ht="14" x14ac:dyDescent="0.3">
      <c r="J10060"/>
      <c r="K10060" s="118"/>
      <c r="L10060"/>
      <c r="M10060"/>
    </row>
    <row r="10061" spans="10:13" ht="14" x14ac:dyDescent="0.3">
      <c r="J10061"/>
      <c r="K10061" s="118"/>
      <c r="L10061"/>
      <c r="M10061"/>
    </row>
    <row r="10062" spans="10:13" ht="14" x14ac:dyDescent="0.3">
      <c r="J10062"/>
      <c r="K10062" s="118"/>
      <c r="L10062"/>
      <c r="M10062"/>
    </row>
    <row r="10063" spans="10:13" ht="14" x14ac:dyDescent="0.3">
      <c r="J10063"/>
      <c r="K10063" s="118"/>
      <c r="L10063"/>
      <c r="M10063"/>
    </row>
    <row r="10064" spans="10:13" ht="14" x14ac:dyDescent="0.3">
      <c r="J10064"/>
      <c r="K10064" s="118"/>
      <c r="L10064"/>
      <c r="M10064"/>
    </row>
    <row r="10065" spans="10:13" ht="14" x14ac:dyDescent="0.3">
      <c r="J10065"/>
      <c r="K10065" s="118"/>
      <c r="L10065"/>
      <c r="M10065"/>
    </row>
    <row r="10066" spans="10:13" ht="14" x14ac:dyDescent="0.3">
      <c r="J10066"/>
      <c r="K10066" s="118"/>
      <c r="L10066"/>
      <c r="M10066"/>
    </row>
    <row r="10067" spans="10:13" ht="14" x14ac:dyDescent="0.3">
      <c r="J10067"/>
      <c r="K10067" s="118"/>
      <c r="L10067"/>
      <c r="M10067"/>
    </row>
    <row r="10068" spans="10:13" ht="14" x14ac:dyDescent="0.3">
      <c r="J10068"/>
      <c r="K10068" s="118"/>
      <c r="L10068"/>
      <c r="M10068"/>
    </row>
    <row r="10069" spans="10:13" ht="14" x14ac:dyDescent="0.3">
      <c r="J10069"/>
      <c r="K10069" s="118"/>
      <c r="L10069"/>
      <c r="M10069"/>
    </row>
    <row r="10070" spans="10:13" ht="14" x14ac:dyDescent="0.3">
      <c r="J10070"/>
      <c r="K10070" s="118"/>
      <c r="L10070"/>
      <c r="M10070"/>
    </row>
    <row r="10071" spans="10:13" ht="14" x14ac:dyDescent="0.3">
      <c r="J10071"/>
      <c r="K10071" s="118"/>
      <c r="L10071"/>
      <c r="M10071"/>
    </row>
    <row r="10072" spans="10:13" ht="14" x14ac:dyDescent="0.3">
      <c r="J10072"/>
      <c r="K10072" s="118"/>
      <c r="L10072"/>
      <c r="M10072"/>
    </row>
    <row r="10073" spans="10:13" ht="14" x14ac:dyDescent="0.3">
      <c r="J10073"/>
      <c r="K10073" s="118"/>
      <c r="L10073"/>
      <c r="M10073"/>
    </row>
    <row r="10074" spans="10:13" ht="14" x14ac:dyDescent="0.3">
      <c r="J10074"/>
      <c r="K10074" s="118"/>
      <c r="L10074"/>
      <c r="M10074"/>
    </row>
    <row r="10075" spans="10:13" ht="14" x14ac:dyDescent="0.3">
      <c r="J10075"/>
      <c r="K10075" s="118"/>
      <c r="L10075"/>
      <c r="M10075"/>
    </row>
    <row r="10076" spans="10:13" ht="14" x14ac:dyDescent="0.3">
      <c r="J10076"/>
      <c r="K10076" s="118"/>
      <c r="L10076"/>
      <c r="M10076"/>
    </row>
    <row r="10077" spans="10:13" ht="14" x14ac:dyDescent="0.3">
      <c r="J10077"/>
      <c r="K10077" s="118"/>
      <c r="L10077"/>
      <c r="M10077"/>
    </row>
    <row r="10078" spans="10:13" ht="14" x14ac:dyDescent="0.3">
      <c r="J10078"/>
      <c r="K10078" s="118"/>
      <c r="L10078"/>
      <c r="M10078"/>
    </row>
    <row r="10079" spans="10:13" ht="14" x14ac:dyDescent="0.3">
      <c r="J10079"/>
      <c r="K10079" s="118"/>
      <c r="L10079"/>
      <c r="M10079"/>
    </row>
    <row r="10080" spans="10:13" ht="14" x14ac:dyDescent="0.3">
      <c r="J10080"/>
      <c r="K10080" s="118"/>
      <c r="L10080"/>
      <c r="M10080"/>
    </row>
    <row r="10081" spans="10:13" ht="14" x14ac:dyDescent="0.3">
      <c r="J10081"/>
      <c r="K10081" s="118"/>
      <c r="L10081"/>
      <c r="M10081"/>
    </row>
    <row r="10082" spans="10:13" ht="14" x14ac:dyDescent="0.3">
      <c r="J10082"/>
      <c r="K10082" s="118"/>
      <c r="L10082"/>
      <c r="M10082"/>
    </row>
    <row r="10083" spans="10:13" ht="14" x14ac:dyDescent="0.3">
      <c r="J10083"/>
      <c r="K10083" s="118"/>
      <c r="L10083"/>
      <c r="M10083"/>
    </row>
    <row r="10084" spans="10:13" ht="14" x14ac:dyDescent="0.3">
      <c r="J10084"/>
      <c r="K10084" s="118"/>
      <c r="L10084"/>
      <c r="M10084"/>
    </row>
    <row r="10085" spans="10:13" ht="14" x14ac:dyDescent="0.3">
      <c r="J10085"/>
      <c r="K10085" s="118"/>
      <c r="L10085"/>
      <c r="M10085"/>
    </row>
    <row r="10086" spans="10:13" ht="14" x14ac:dyDescent="0.3">
      <c r="J10086"/>
      <c r="K10086" s="118"/>
      <c r="L10086"/>
      <c r="M10086"/>
    </row>
    <row r="10087" spans="10:13" ht="14" x14ac:dyDescent="0.3">
      <c r="J10087"/>
      <c r="K10087" s="118"/>
      <c r="L10087"/>
      <c r="M10087"/>
    </row>
    <row r="10088" spans="10:13" ht="14" x14ac:dyDescent="0.3">
      <c r="J10088"/>
      <c r="K10088" s="118"/>
      <c r="L10088"/>
      <c r="M10088"/>
    </row>
    <row r="10089" spans="10:13" ht="14" x14ac:dyDescent="0.3">
      <c r="J10089"/>
      <c r="K10089" s="118"/>
      <c r="L10089"/>
      <c r="M10089"/>
    </row>
    <row r="10090" spans="10:13" ht="14" x14ac:dyDescent="0.3">
      <c r="J10090"/>
      <c r="K10090" s="118"/>
      <c r="L10090"/>
      <c r="M10090"/>
    </row>
    <row r="10091" spans="10:13" ht="14" x14ac:dyDescent="0.3">
      <c r="J10091"/>
      <c r="K10091" s="118"/>
      <c r="L10091"/>
      <c r="M10091"/>
    </row>
    <row r="10092" spans="10:13" ht="14" x14ac:dyDescent="0.3">
      <c r="J10092"/>
      <c r="K10092" s="118"/>
      <c r="L10092"/>
      <c r="M10092"/>
    </row>
    <row r="10093" spans="10:13" ht="14" x14ac:dyDescent="0.3">
      <c r="J10093"/>
      <c r="K10093" s="118"/>
      <c r="L10093"/>
      <c r="M10093"/>
    </row>
    <row r="10094" spans="10:13" ht="14" x14ac:dyDescent="0.3">
      <c r="J10094"/>
      <c r="K10094" s="118"/>
      <c r="L10094"/>
      <c r="M10094"/>
    </row>
    <row r="10095" spans="10:13" ht="14" x14ac:dyDescent="0.3">
      <c r="J10095"/>
      <c r="K10095" s="118"/>
      <c r="L10095"/>
      <c r="M10095"/>
    </row>
    <row r="10096" spans="10:13" ht="14" x14ac:dyDescent="0.3">
      <c r="J10096"/>
      <c r="K10096" s="118"/>
      <c r="L10096"/>
      <c r="M10096"/>
    </row>
    <row r="10097" spans="10:13" ht="14" x14ac:dyDescent="0.3">
      <c r="J10097"/>
      <c r="K10097" s="118"/>
      <c r="L10097"/>
      <c r="M10097"/>
    </row>
    <row r="10098" spans="10:13" ht="14" x14ac:dyDescent="0.3">
      <c r="J10098"/>
      <c r="K10098" s="118"/>
      <c r="L10098"/>
      <c r="M10098"/>
    </row>
    <row r="10099" spans="10:13" ht="14" x14ac:dyDescent="0.3">
      <c r="J10099"/>
      <c r="K10099" s="118"/>
      <c r="L10099"/>
      <c r="M10099"/>
    </row>
    <row r="10100" spans="10:13" ht="14" x14ac:dyDescent="0.3">
      <c r="J10100"/>
      <c r="K10100" s="118"/>
      <c r="L10100"/>
      <c r="M10100"/>
    </row>
    <row r="10101" spans="10:13" ht="14" x14ac:dyDescent="0.3">
      <c r="J10101"/>
      <c r="K10101" s="118"/>
      <c r="L10101"/>
      <c r="M10101"/>
    </row>
    <row r="10102" spans="10:13" ht="14" x14ac:dyDescent="0.3">
      <c r="J10102"/>
      <c r="K10102" s="118"/>
      <c r="L10102"/>
      <c r="M10102"/>
    </row>
    <row r="10103" spans="10:13" ht="14" x14ac:dyDescent="0.3">
      <c r="J10103"/>
      <c r="K10103" s="118"/>
      <c r="L10103"/>
      <c r="M10103"/>
    </row>
    <row r="10104" spans="10:13" ht="14" x14ac:dyDescent="0.3">
      <c r="J10104"/>
      <c r="K10104" s="118"/>
      <c r="L10104"/>
      <c r="M10104"/>
    </row>
    <row r="10105" spans="10:13" ht="14" x14ac:dyDescent="0.3">
      <c r="J10105"/>
      <c r="K10105" s="118"/>
      <c r="L10105"/>
      <c r="M10105"/>
    </row>
    <row r="10106" spans="10:13" ht="14" x14ac:dyDescent="0.3">
      <c r="J10106"/>
      <c r="K10106" s="118"/>
      <c r="L10106"/>
      <c r="M10106"/>
    </row>
    <row r="10107" spans="10:13" ht="14" x14ac:dyDescent="0.3">
      <c r="J10107"/>
      <c r="K10107" s="118"/>
      <c r="L10107"/>
      <c r="M10107"/>
    </row>
    <row r="10108" spans="10:13" ht="14" x14ac:dyDescent="0.3">
      <c r="J10108"/>
      <c r="K10108" s="118"/>
      <c r="L10108"/>
      <c r="M10108"/>
    </row>
    <row r="10109" spans="10:13" ht="14" x14ac:dyDescent="0.3">
      <c r="J10109"/>
      <c r="K10109" s="118"/>
      <c r="L10109"/>
      <c r="M10109"/>
    </row>
    <row r="10110" spans="10:13" ht="14" x14ac:dyDescent="0.3">
      <c r="J10110"/>
      <c r="K10110" s="118"/>
      <c r="L10110"/>
      <c r="M10110"/>
    </row>
    <row r="10111" spans="10:13" ht="14" x14ac:dyDescent="0.3">
      <c r="J10111"/>
      <c r="K10111" s="118"/>
      <c r="L10111"/>
      <c r="M10111"/>
    </row>
    <row r="10112" spans="10:13" ht="14" x14ac:dyDescent="0.3">
      <c r="J10112"/>
      <c r="K10112" s="118"/>
      <c r="L10112"/>
      <c r="M10112"/>
    </row>
    <row r="10113" spans="10:13" ht="14" x14ac:dyDescent="0.3">
      <c r="J10113"/>
      <c r="K10113" s="118"/>
      <c r="L10113"/>
      <c r="M10113"/>
    </row>
    <row r="10114" spans="10:13" ht="14" x14ac:dyDescent="0.3">
      <c r="J10114"/>
      <c r="K10114" s="118"/>
      <c r="L10114"/>
      <c r="M10114"/>
    </row>
    <row r="10115" spans="10:13" ht="14" x14ac:dyDescent="0.3">
      <c r="J10115"/>
      <c r="K10115" s="118"/>
      <c r="L10115"/>
      <c r="M10115"/>
    </row>
    <row r="10116" spans="10:13" ht="14" x14ac:dyDescent="0.3">
      <c r="J10116"/>
      <c r="K10116" s="118"/>
      <c r="L10116"/>
      <c r="M10116"/>
    </row>
    <row r="10117" spans="10:13" ht="14" x14ac:dyDescent="0.3">
      <c r="J10117"/>
      <c r="K10117" s="118"/>
      <c r="L10117"/>
      <c r="M10117"/>
    </row>
    <row r="10118" spans="10:13" ht="14" x14ac:dyDescent="0.3">
      <c r="J10118"/>
      <c r="K10118" s="118"/>
      <c r="L10118"/>
      <c r="M10118"/>
    </row>
    <row r="10119" spans="10:13" ht="14" x14ac:dyDescent="0.3">
      <c r="J10119"/>
      <c r="K10119" s="118"/>
      <c r="L10119"/>
      <c r="M10119"/>
    </row>
    <row r="10120" spans="10:13" ht="14" x14ac:dyDescent="0.3">
      <c r="J10120"/>
      <c r="K10120" s="118"/>
      <c r="L10120"/>
      <c r="M10120"/>
    </row>
    <row r="10121" spans="10:13" ht="14" x14ac:dyDescent="0.3">
      <c r="J10121"/>
      <c r="K10121" s="118"/>
      <c r="L10121"/>
      <c r="M10121"/>
    </row>
    <row r="10122" spans="10:13" ht="14" x14ac:dyDescent="0.3">
      <c r="J10122"/>
      <c r="K10122" s="118"/>
      <c r="L10122"/>
      <c r="M10122"/>
    </row>
    <row r="10123" spans="10:13" ht="14" x14ac:dyDescent="0.3">
      <c r="J10123"/>
      <c r="K10123" s="118"/>
      <c r="L10123"/>
      <c r="M10123"/>
    </row>
    <row r="10124" spans="10:13" ht="14" x14ac:dyDescent="0.3">
      <c r="J10124"/>
      <c r="K10124" s="118"/>
      <c r="L10124"/>
      <c r="M10124"/>
    </row>
    <row r="10125" spans="10:13" ht="14" x14ac:dyDescent="0.3">
      <c r="J10125"/>
      <c r="K10125" s="118"/>
      <c r="L10125"/>
      <c r="M10125"/>
    </row>
    <row r="10126" spans="10:13" ht="14" x14ac:dyDescent="0.3">
      <c r="J10126"/>
      <c r="K10126" s="118"/>
      <c r="L10126"/>
      <c r="M10126"/>
    </row>
    <row r="10127" spans="10:13" ht="14" x14ac:dyDescent="0.3">
      <c r="J10127"/>
      <c r="K10127" s="118"/>
      <c r="L10127"/>
      <c r="M10127"/>
    </row>
    <row r="10128" spans="10:13" ht="14" x14ac:dyDescent="0.3">
      <c r="J10128"/>
      <c r="K10128" s="118"/>
      <c r="L10128"/>
      <c r="M10128"/>
    </row>
    <row r="10129" spans="10:13" ht="14" x14ac:dyDescent="0.3">
      <c r="J10129"/>
      <c r="K10129" s="118"/>
      <c r="L10129"/>
      <c r="M10129"/>
    </row>
    <row r="10130" spans="10:13" ht="14" x14ac:dyDescent="0.3">
      <c r="J10130"/>
      <c r="K10130" s="118"/>
      <c r="L10130"/>
      <c r="M10130"/>
    </row>
    <row r="10131" spans="10:13" ht="14" x14ac:dyDescent="0.3">
      <c r="J10131"/>
      <c r="K10131" s="118"/>
      <c r="L10131"/>
      <c r="M10131"/>
    </row>
    <row r="10132" spans="10:13" ht="14" x14ac:dyDescent="0.3">
      <c r="J10132"/>
      <c r="K10132" s="118"/>
      <c r="L10132"/>
      <c r="M10132"/>
    </row>
    <row r="10133" spans="10:13" ht="14" x14ac:dyDescent="0.3">
      <c r="J10133"/>
      <c r="K10133" s="118"/>
      <c r="L10133"/>
      <c r="M10133"/>
    </row>
    <row r="10134" spans="10:13" ht="14" x14ac:dyDescent="0.3">
      <c r="J10134"/>
      <c r="K10134" s="118"/>
      <c r="L10134"/>
      <c r="M10134"/>
    </row>
    <row r="10135" spans="10:13" ht="14" x14ac:dyDescent="0.3">
      <c r="J10135"/>
      <c r="K10135" s="118"/>
      <c r="L10135"/>
      <c r="M10135"/>
    </row>
    <row r="10136" spans="10:13" ht="14" x14ac:dyDescent="0.3">
      <c r="J10136"/>
      <c r="K10136" s="118"/>
      <c r="L10136"/>
      <c r="M10136"/>
    </row>
    <row r="10137" spans="10:13" ht="14" x14ac:dyDescent="0.3">
      <c r="J10137"/>
      <c r="K10137" s="118"/>
      <c r="L10137"/>
      <c r="M10137"/>
    </row>
    <row r="10138" spans="10:13" ht="14" x14ac:dyDescent="0.3">
      <c r="J10138"/>
      <c r="K10138" s="118"/>
      <c r="L10138"/>
      <c r="M10138"/>
    </row>
    <row r="10139" spans="10:13" ht="14" x14ac:dyDescent="0.3">
      <c r="J10139"/>
      <c r="K10139" s="118"/>
      <c r="L10139"/>
      <c r="M10139"/>
    </row>
    <row r="10140" spans="10:13" ht="14" x14ac:dyDescent="0.3">
      <c r="J10140"/>
      <c r="K10140" s="118"/>
      <c r="L10140"/>
      <c r="M10140"/>
    </row>
    <row r="10141" spans="10:13" ht="14" x14ac:dyDescent="0.3">
      <c r="J10141"/>
      <c r="K10141" s="118"/>
      <c r="L10141"/>
      <c r="M10141"/>
    </row>
    <row r="10142" spans="10:13" ht="14" x14ac:dyDescent="0.3">
      <c r="J10142"/>
      <c r="K10142" s="118"/>
      <c r="L10142"/>
      <c r="M10142"/>
    </row>
    <row r="10143" spans="10:13" ht="14" x14ac:dyDescent="0.3">
      <c r="J10143"/>
      <c r="K10143" s="118"/>
      <c r="L10143"/>
      <c r="M10143"/>
    </row>
    <row r="10144" spans="10:13" ht="14" x14ac:dyDescent="0.3">
      <c r="J10144"/>
      <c r="K10144" s="118"/>
      <c r="L10144"/>
      <c r="M10144"/>
    </row>
    <row r="10145" spans="10:13" ht="14" x14ac:dyDescent="0.3">
      <c r="J10145"/>
      <c r="K10145" s="118"/>
      <c r="L10145"/>
      <c r="M10145"/>
    </row>
    <row r="10146" spans="10:13" ht="14" x14ac:dyDescent="0.3">
      <c r="J10146"/>
      <c r="K10146" s="118"/>
      <c r="L10146"/>
      <c r="M10146"/>
    </row>
    <row r="10147" spans="10:13" ht="14" x14ac:dyDescent="0.3">
      <c r="J10147"/>
      <c r="K10147" s="118"/>
      <c r="L10147"/>
      <c r="M10147"/>
    </row>
    <row r="10148" spans="10:13" ht="14" x14ac:dyDescent="0.3">
      <c r="J10148"/>
      <c r="K10148" s="118"/>
      <c r="L10148"/>
      <c r="M10148"/>
    </row>
    <row r="10149" spans="10:13" ht="14" x14ac:dyDescent="0.3">
      <c r="J10149"/>
      <c r="K10149" s="118"/>
      <c r="L10149"/>
      <c r="M10149"/>
    </row>
    <row r="10150" spans="10:13" ht="14" x14ac:dyDescent="0.3">
      <c r="J10150"/>
      <c r="K10150" s="118"/>
      <c r="L10150"/>
      <c r="M10150"/>
    </row>
    <row r="10151" spans="10:13" ht="14" x14ac:dyDescent="0.3">
      <c r="J10151"/>
      <c r="K10151" s="118"/>
      <c r="L10151"/>
      <c r="M10151"/>
    </row>
    <row r="10152" spans="10:13" ht="14" x14ac:dyDescent="0.3">
      <c r="J10152"/>
      <c r="K10152" s="118"/>
      <c r="L10152"/>
      <c r="M10152"/>
    </row>
    <row r="10153" spans="10:13" ht="14" x14ac:dyDescent="0.3">
      <c r="J10153"/>
      <c r="K10153" s="118"/>
      <c r="L10153"/>
      <c r="M10153"/>
    </row>
    <row r="10154" spans="10:13" ht="14" x14ac:dyDescent="0.3">
      <c r="J10154"/>
      <c r="K10154" s="118"/>
      <c r="L10154"/>
      <c r="M10154"/>
    </row>
    <row r="10155" spans="10:13" ht="14" x14ac:dyDescent="0.3">
      <c r="J10155"/>
      <c r="K10155" s="118"/>
      <c r="L10155"/>
      <c r="M10155"/>
    </row>
    <row r="10156" spans="10:13" ht="14" x14ac:dyDescent="0.3">
      <c r="J10156"/>
      <c r="K10156" s="118"/>
      <c r="L10156"/>
      <c r="M10156"/>
    </row>
    <row r="10157" spans="10:13" ht="14" x14ac:dyDescent="0.3">
      <c r="J10157"/>
      <c r="K10157" s="118"/>
      <c r="L10157"/>
      <c r="M10157"/>
    </row>
    <row r="10158" spans="10:13" ht="14" x14ac:dyDescent="0.3">
      <c r="J10158"/>
      <c r="K10158" s="118"/>
      <c r="L10158"/>
      <c r="M10158"/>
    </row>
    <row r="10159" spans="10:13" ht="14" x14ac:dyDescent="0.3">
      <c r="J10159"/>
      <c r="K10159" s="118"/>
      <c r="L10159"/>
      <c r="M10159"/>
    </row>
    <row r="10160" spans="10:13" ht="14" x14ac:dyDescent="0.3">
      <c r="J10160"/>
      <c r="K10160" s="118"/>
      <c r="L10160"/>
      <c r="M10160"/>
    </row>
    <row r="10161" spans="10:13" ht="14" x14ac:dyDescent="0.3">
      <c r="J10161"/>
      <c r="K10161" s="118"/>
      <c r="L10161"/>
      <c r="M10161"/>
    </row>
    <row r="10162" spans="10:13" ht="14" x14ac:dyDescent="0.3">
      <c r="J10162"/>
      <c r="K10162" s="118"/>
      <c r="L10162"/>
      <c r="M10162"/>
    </row>
    <row r="10163" spans="10:13" ht="14" x14ac:dyDescent="0.3">
      <c r="J10163"/>
      <c r="K10163" s="118"/>
      <c r="L10163"/>
      <c r="M10163"/>
    </row>
    <row r="10164" spans="10:13" ht="14" x14ac:dyDescent="0.3">
      <c r="J10164"/>
      <c r="K10164" s="118"/>
      <c r="L10164"/>
      <c r="M10164"/>
    </row>
    <row r="10165" spans="10:13" ht="14" x14ac:dyDescent="0.3">
      <c r="J10165"/>
      <c r="K10165" s="118"/>
      <c r="L10165"/>
      <c r="M10165"/>
    </row>
    <row r="10166" spans="10:13" ht="14" x14ac:dyDescent="0.3">
      <c r="J10166"/>
      <c r="K10166" s="118"/>
      <c r="L10166"/>
      <c r="M10166"/>
    </row>
    <row r="10167" spans="10:13" ht="14" x14ac:dyDescent="0.3">
      <c r="J10167"/>
      <c r="K10167" s="118"/>
      <c r="L10167"/>
      <c r="M10167"/>
    </row>
    <row r="10168" spans="10:13" ht="14" x14ac:dyDescent="0.3">
      <c r="J10168"/>
      <c r="K10168" s="118"/>
      <c r="L10168"/>
      <c r="M10168"/>
    </row>
    <row r="10169" spans="10:13" ht="14" x14ac:dyDescent="0.3">
      <c r="J10169"/>
      <c r="K10169" s="118"/>
      <c r="L10169"/>
      <c r="M10169"/>
    </row>
    <row r="10170" spans="10:13" ht="14" x14ac:dyDescent="0.3">
      <c r="J10170"/>
      <c r="K10170" s="118"/>
      <c r="L10170"/>
      <c r="M10170"/>
    </row>
    <row r="10171" spans="10:13" ht="14" x14ac:dyDescent="0.3">
      <c r="J10171"/>
      <c r="K10171" s="118"/>
      <c r="L10171"/>
      <c r="M10171"/>
    </row>
    <row r="10172" spans="10:13" ht="14" x14ac:dyDescent="0.3">
      <c r="J10172"/>
      <c r="K10172" s="118"/>
      <c r="L10172"/>
      <c r="M10172"/>
    </row>
    <row r="10173" spans="10:13" ht="14" x14ac:dyDescent="0.3">
      <c r="J10173"/>
      <c r="K10173" s="118"/>
      <c r="L10173"/>
      <c r="M10173"/>
    </row>
    <row r="10174" spans="10:13" ht="14" x14ac:dyDescent="0.3">
      <c r="J10174"/>
      <c r="K10174" s="118"/>
      <c r="L10174"/>
      <c r="M10174"/>
    </row>
    <row r="10175" spans="10:13" ht="14" x14ac:dyDescent="0.3">
      <c r="J10175"/>
      <c r="K10175" s="118"/>
      <c r="L10175"/>
      <c r="M10175"/>
    </row>
    <row r="10176" spans="10:13" ht="14" x14ac:dyDescent="0.3">
      <c r="J10176"/>
      <c r="K10176" s="118"/>
      <c r="L10176"/>
      <c r="M10176"/>
    </row>
    <row r="10177" spans="10:13" ht="14" x14ac:dyDescent="0.3">
      <c r="J10177"/>
      <c r="K10177" s="118"/>
      <c r="L10177"/>
      <c r="M10177"/>
    </row>
    <row r="10178" spans="10:13" ht="14" x14ac:dyDescent="0.3">
      <c r="J10178"/>
      <c r="K10178" s="118"/>
      <c r="L10178"/>
      <c r="M10178"/>
    </row>
    <row r="10179" spans="10:13" ht="14" x14ac:dyDescent="0.3">
      <c r="J10179"/>
      <c r="K10179" s="118"/>
      <c r="L10179"/>
      <c r="M10179"/>
    </row>
    <row r="10180" spans="10:13" ht="14" x14ac:dyDescent="0.3">
      <c r="J10180"/>
      <c r="K10180" s="118"/>
      <c r="L10180"/>
      <c r="M10180"/>
    </row>
    <row r="10181" spans="10:13" ht="14" x14ac:dyDescent="0.3">
      <c r="J10181"/>
      <c r="K10181" s="118"/>
      <c r="L10181"/>
      <c r="M10181"/>
    </row>
    <row r="10182" spans="10:13" ht="14" x14ac:dyDescent="0.3">
      <c r="J10182"/>
      <c r="K10182" s="118"/>
      <c r="L10182"/>
      <c r="M10182"/>
    </row>
    <row r="10183" spans="10:13" ht="14" x14ac:dyDescent="0.3">
      <c r="J10183"/>
      <c r="K10183" s="118"/>
      <c r="L10183"/>
      <c r="M10183"/>
    </row>
    <row r="10184" spans="10:13" ht="14" x14ac:dyDescent="0.3">
      <c r="J10184"/>
      <c r="K10184" s="118"/>
      <c r="L10184"/>
      <c r="M10184"/>
    </row>
    <row r="10185" spans="10:13" ht="14" x14ac:dyDescent="0.3">
      <c r="J10185"/>
      <c r="K10185" s="118"/>
      <c r="L10185"/>
      <c r="M10185"/>
    </row>
    <row r="10186" spans="10:13" ht="14" x14ac:dyDescent="0.3">
      <c r="J10186"/>
      <c r="K10186" s="118"/>
      <c r="L10186"/>
      <c r="M10186"/>
    </row>
    <row r="10187" spans="10:13" ht="14" x14ac:dyDescent="0.3">
      <c r="J10187"/>
      <c r="K10187" s="118"/>
      <c r="L10187"/>
      <c r="M10187"/>
    </row>
    <row r="10188" spans="10:13" ht="14" x14ac:dyDescent="0.3">
      <c r="J10188"/>
      <c r="K10188" s="118"/>
      <c r="L10188"/>
      <c r="M10188"/>
    </row>
    <row r="10189" spans="10:13" ht="14" x14ac:dyDescent="0.3">
      <c r="J10189"/>
      <c r="K10189" s="118"/>
      <c r="L10189"/>
      <c r="M10189"/>
    </row>
    <row r="10190" spans="10:13" ht="14" x14ac:dyDescent="0.3">
      <c r="J10190"/>
      <c r="K10190" s="118"/>
      <c r="L10190"/>
      <c r="M10190"/>
    </row>
    <row r="10191" spans="10:13" ht="14" x14ac:dyDescent="0.3">
      <c r="J10191"/>
      <c r="K10191" s="118"/>
      <c r="L10191"/>
      <c r="M10191"/>
    </row>
    <row r="10192" spans="10:13" ht="14" x14ac:dyDescent="0.3">
      <c r="J10192"/>
      <c r="K10192" s="118"/>
      <c r="L10192"/>
      <c r="M10192"/>
    </row>
    <row r="10193" spans="10:13" ht="14" x14ac:dyDescent="0.3">
      <c r="J10193"/>
      <c r="K10193" s="118"/>
      <c r="L10193"/>
      <c r="M10193"/>
    </row>
    <row r="10194" spans="10:13" ht="14" x14ac:dyDescent="0.3">
      <c r="J10194"/>
      <c r="K10194" s="118"/>
      <c r="L10194"/>
      <c r="M10194"/>
    </row>
    <row r="10195" spans="10:13" ht="14" x14ac:dyDescent="0.3">
      <c r="J10195"/>
      <c r="K10195" s="118"/>
      <c r="L10195"/>
      <c r="M10195"/>
    </row>
    <row r="10196" spans="10:13" ht="14" x14ac:dyDescent="0.3">
      <c r="J10196"/>
      <c r="K10196" s="118"/>
      <c r="L10196"/>
      <c r="M10196"/>
    </row>
    <row r="10197" spans="10:13" ht="14" x14ac:dyDescent="0.3">
      <c r="J10197"/>
      <c r="K10197" s="118"/>
      <c r="L10197"/>
      <c r="M10197"/>
    </row>
    <row r="10198" spans="10:13" ht="14" x14ac:dyDescent="0.3">
      <c r="J10198"/>
      <c r="K10198" s="118"/>
      <c r="L10198"/>
      <c r="M10198"/>
    </row>
    <row r="10199" spans="10:13" ht="14" x14ac:dyDescent="0.3">
      <c r="J10199"/>
      <c r="K10199" s="118"/>
      <c r="L10199"/>
      <c r="M10199"/>
    </row>
    <row r="10200" spans="10:13" ht="14" x14ac:dyDescent="0.3">
      <c r="J10200"/>
      <c r="K10200" s="118"/>
      <c r="L10200"/>
      <c r="M10200"/>
    </row>
    <row r="10201" spans="10:13" ht="14" x14ac:dyDescent="0.3">
      <c r="J10201"/>
      <c r="K10201" s="118"/>
      <c r="L10201"/>
      <c r="M10201"/>
    </row>
    <row r="10202" spans="10:13" ht="14" x14ac:dyDescent="0.3">
      <c r="J10202"/>
      <c r="K10202" s="118"/>
      <c r="L10202"/>
      <c r="M10202"/>
    </row>
    <row r="10203" spans="10:13" ht="14" x14ac:dyDescent="0.3">
      <c r="J10203"/>
      <c r="K10203" s="118"/>
      <c r="L10203"/>
      <c r="M10203"/>
    </row>
    <row r="10204" spans="10:13" ht="14" x14ac:dyDescent="0.3">
      <c r="J10204"/>
      <c r="K10204" s="118"/>
      <c r="L10204"/>
      <c r="M10204"/>
    </row>
    <row r="10205" spans="10:13" ht="14" x14ac:dyDescent="0.3">
      <c r="J10205"/>
      <c r="K10205" s="118"/>
      <c r="L10205"/>
      <c r="M10205"/>
    </row>
    <row r="10206" spans="10:13" ht="14" x14ac:dyDescent="0.3">
      <c r="J10206"/>
      <c r="K10206" s="118"/>
      <c r="L10206"/>
      <c r="M10206"/>
    </row>
    <row r="10207" spans="10:13" ht="14" x14ac:dyDescent="0.3">
      <c r="J10207"/>
      <c r="K10207" s="118"/>
      <c r="L10207"/>
      <c r="M10207"/>
    </row>
    <row r="10208" spans="10:13" ht="14" x14ac:dyDescent="0.3">
      <c r="J10208"/>
      <c r="K10208" s="118"/>
      <c r="L10208"/>
      <c r="M10208"/>
    </row>
    <row r="10209" spans="10:13" ht="14" x14ac:dyDescent="0.3">
      <c r="J10209"/>
      <c r="K10209" s="118"/>
      <c r="L10209"/>
      <c r="M10209"/>
    </row>
    <row r="10210" spans="10:13" ht="14" x14ac:dyDescent="0.3">
      <c r="J10210"/>
      <c r="K10210" s="118"/>
      <c r="L10210"/>
      <c r="M10210"/>
    </row>
    <row r="10211" spans="10:13" ht="14" x14ac:dyDescent="0.3">
      <c r="J10211"/>
      <c r="K10211" s="118"/>
      <c r="L10211"/>
      <c r="M10211"/>
    </row>
    <row r="10212" spans="10:13" ht="14" x14ac:dyDescent="0.3">
      <c r="J10212"/>
      <c r="K10212" s="118"/>
      <c r="L10212"/>
      <c r="M10212"/>
    </row>
    <row r="10213" spans="10:13" ht="14" x14ac:dyDescent="0.3">
      <c r="J10213"/>
      <c r="K10213" s="118"/>
      <c r="L10213"/>
      <c r="M10213"/>
    </row>
    <row r="10214" spans="10:13" ht="14" x14ac:dyDescent="0.3">
      <c r="J10214"/>
      <c r="K10214" s="118"/>
      <c r="L10214"/>
      <c r="M10214"/>
    </row>
    <row r="10215" spans="10:13" ht="14" x14ac:dyDescent="0.3">
      <c r="J10215"/>
      <c r="K10215" s="118"/>
      <c r="L10215"/>
      <c r="M10215"/>
    </row>
    <row r="10216" spans="10:13" ht="14" x14ac:dyDescent="0.3">
      <c r="J10216"/>
      <c r="K10216" s="118"/>
      <c r="L10216"/>
      <c r="M10216"/>
    </row>
    <row r="10217" spans="10:13" ht="14" x14ac:dyDescent="0.3">
      <c r="J10217"/>
      <c r="K10217" s="118"/>
      <c r="L10217"/>
      <c r="M10217"/>
    </row>
    <row r="10218" spans="10:13" ht="14" x14ac:dyDescent="0.3">
      <c r="J10218"/>
      <c r="K10218" s="118"/>
      <c r="L10218"/>
      <c r="M10218"/>
    </row>
    <row r="10219" spans="10:13" ht="14" x14ac:dyDescent="0.3">
      <c r="J10219"/>
      <c r="K10219" s="118"/>
      <c r="L10219"/>
      <c r="M10219"/>
    </row>
    <row r="10220" spans="10:13" ht="14" x14ac:dyDescent="0.3">
      <c r="J10220"/>
      <c r="K10220" s="118"/>
      <c r="L10220"/>
      <c r="M10220"/>
    </row>
    <row r="10221" spans="10:13" ht="14" x14ac:dyDescent="0.3">
      <c r="J10221"/>
      <c r="K10221" s="118"/>
      <c r="L10221"/>
      <c r="M10221"/>
    </row>
    <row r="10222" spans="10:13" ht="14" x14ac:dyDescent="0.3">
      <c r="J10222"/>
      <c r="K10222" s="118"/>
      <c r="L10222"/>
      <c r="M10222"/>
    </row>
    <row r="10223" spans="10:13" ht="14" x14ac:dyDescent="0.3">
      <c r="J10223"/>
      <c r="K10223" s="118"/>
      <c r="L10223"/>
      <c r="M10223"/>
    </row>
    <row r="10224" spans="10:13" ht="14" x14ac:dyDescent="0.3">
      <c r="J10224"/>
      <c r="K10224" s="118"/>
      <c r="L10224"/>
      <c r="M10224"/>
    </row>
    <row r="10225" spans="10:13" ht="14" x14ac:dyDescent="0.3">
      <c r="J10225"/>
      <c r="K10225" s="118"/>
      <c r="L10225"/>
      <c r="M10225"/>
    </row>
    <row r="10226" spans="10:13" ht="14" x14ac:dyDescent="0.3">
      <c r="J10226"/>
      <c r="K10226" s="118"/>
      <c r="L10226"/>
      <c r="M10226"/>
    </row>
    <row r="10227" spans="10:13" ht="14" x14ac:dyDescent="0.3">
      <c r="J10227"/>
      <c r="K10227" s="118"/>
      <c r="L10227"/>
      <c r="M10227"/>
    </row>
    <row r="10228" spans="10:13" ht="14" x14ac:dyDescent="0.3">
      <c r="J10228"/>
      <c r="K10228" s="118"/>
      <c r="L10228"/>
      <c r="M10228"/>
    </row>
    <row r="10229" spans="10:13" ht="14" x14ac:dyDescent="0.3">
      <c r="J10229"/>
      <c r="K10229" s="118"/>
      <c r="L10229"/>
      <c r="M10229"/>
    </row>
    <row r="10230" spans="10:13" ht="14" x14ac:dyDescent="0.3">
      <c r="J10230"/>
      <c r="K10230" s="118"/>
      <c r="L10230"/>
      <c r="M10230"/>
    </row>
    <row r="10231" spans="10:13" ht="14" x14ac:dyDescent="0.3">
      <c r="J10231"/>
      <c r="K10231" s="118"/>
      <c r="L10231"/>
      <c r="M10231"/>
    </row>
    <row r="10232" spans="10:13" ht="14" x14ac:dyDescent="0.3">
      <c r="J10232"/>
      <c r="K10232" s="118"/>
      <c r="L10232"/>
      <c r="M10232"/>
    </row>
    <row r="10233" spans="10:13" ht="14" x14ac:dyDescent="0.3">
      <c r="J10233"/>
      <c r="K10233" s="118"/>
      <c r="L10233"/>
      <c r="M10233"/>
    </row>
    <row r="10234" spans="10:13" ht="14" x14ac:dyDescent="0.3">
      <c r="J10234"/>
      <c r="K10234" s="118"/>
      <c r="L10234"/>
      <c r="M10234"/>
    </row>
    <row r="10235" spans="10:13" ht="14" x14ac:dyDescent="0.3">
      <c r="J10235"/>
      <c r="K10235" s="118"/>
      <c r="L10235"/>
      <c r="M10235"/>
    </row>
    <row r="10236" spans="10:13" ht="14" x14ac:dyDescent="0.3">
      <c r="J10236"/>
      <c r="K10236" s="118"/>
      <c r="L10236"/>
      <c r="M10236"/>
    </row>
    <row r="10237" spans="10:13" ht="14" x14ac:dyDescent="0.3">
      <c r="J10237"/>
      <c r="K10237" s="118"/>
      <c r="L10237"/>
      <c r="M10237"/>
    </row>
    <row r="10238" spans="10:13" ht="14" x14ac:dyDescent="0.3">
      <c r="J10238"/>
      <c r="K10238" s="118"/>
      <c r="L10238"/>
      <c r="M10238"/>
    </row>
    <row r="10239" spans="10:13" ht="14" x14ac:dyDescent="0.3">
      <c r="J10239"/>
      <c r="K10239" s="118"/>
      <c r="L10239"/>
      <c r="M10239"/>
    </row>
    <row r="10240" spans="10:13" ht="14" x14ac:dyDescent="0.3">
      <c r="J10240"/>
      <c r="K10240" s="118"/>
      <c r="L10240"/>
      <c r="M10240"/>
    </row>
    <row r="10241" spans="10:13" ht="14" x14ac:dyDescent="0.3">
      <c r="J10241"/>
      <c r="K10241" s="118"/>
      <c r="L10241"/>
      <c r="M10241"/>
    </row>
    <row r="10242" spans="10:13" ht="14" x14ac:dyDescent="0.3">
      <c r="J10242"/>
      <c r="K10242" s="118"/>
      <c r="L10242"/>
      <c r="M10242"/>
    </row>
    <row r="10243" spans="10:13" ht="14" x14ac:dyDescent="0.3">
      <c r="J10243"/>
      <c r="K10243" s="118"/>
      <c r="L10243"/>
      <c r="M10243"/>
    </row>
    <row r="10244" spans="10:13" ht="14" x14ac:dyDescent="0.3">
      <c r="J10244"/>
      <c r="K10244" s="118"/>
      <c r="L10244"/>
      <c r="M10244"/>
    </row>
    <row r="10245" spans="10:13" ht="14" x14ac:dyDescent="0.3">
      <c r="J10245"/>
      <c r="K10245" s="118"/>
      <c r="L10245"/>
      <c r="M10245"/>
    </row>
    <row r="10246" spans="10:13" ht="14" x14ac:dyDescent="0.3">
      <c r="J10246"/>
      <c r="K10246" s="118"/>
      <c r="L10246"/>
      <c r="M10246"/>
    </row>
    <row r="10247" spans="10:13" ht="14" x14ac:dyDescent="0.3">
      <c r="J10247"/>
      <c r="K10247" s="118"/>
      <c r="L10247"/>
      <c r="M10247"/>
    </row>
    <row r="10248" spans="10:13" ht="14" x14ac:dyDescent="0.3">
      <c r="J10248"/>
      <c r="K10248" s="118"/>
      <c r="L10248"/>
      <c r="M10248"/>
    </row>
    <row r="10249" spans="10:13" ht="14" x14ac:dyDescent="0.3">
      <c r="J10249"/>
      <c r="K10249" s="118"/>
      <c r="L10249"/>
      <c r="M10249"/>
    </row>
    <row r="10250" spans="10:13" ht="14" x14ac:dyDescent="0.3">
      <c r="J10250"/>
      <c r="K10250" s="118"/>
      <c r="L10250"/>
      <c r="M10250"/>
    </row>
    <row r="10251" spans="10:13" ht="14" x14ac:dyDescent="0.3">
      <c r="J10251"/>
      <c r="K10251" s="118"/>
      <c r="L10251"/>
      <c r="M10251"/>
    </row>
    <row r="10252" spans="10:13" ht="14" x14ac:dyDescent="0.3">
      <c r="J10252"/>
      <c r="K10252" s="118"/>
      <c r="L10252"/>
      <c r="M10252"/>
    </row>
    <row r="10253" spans="10:13" ht="14" x14ac:dyDescent="0.3">
      <c r="J10253"/>
      <c r="K10253" s="118"/>
      <c r="L10253"/>
      <c r="M10253"/>
    </row>
    <row r="10254" spans="10:13" ht="14" x14ac:dyDescent="0.3">
      <c r="J10254"/>
      <c r="K10254" s="118"/>
      <c r="L10254"/>
      <c r="M10254"/>
    </row>
    <row r="10255" spans="10:13" ht="14" x14ac:dyDescent="0.3">
      <c r="J10255"/>
      <c r="K10255" s="118"/>
      <c r="L10255"/>
      <c r="M10255"/>
    </row>
    <row r="10256" spans="10:13" ht="14" x14ac:dyDescent="0.3">
      <c r="J10256"/>
      <c r="K10256" s="118"/>
      <c r="L10256"/>
      <c r="M10256"/>
    </row>
    <row r="10257" spans="10:13" ht="14" x14ac:dyDescent="0.3">
      <c r="J10257"/>
      <c r="K10257" s="118"/>
      <c r="L10257"/>
      <c r="M10257"/>
    </row>
    <row r="10258" spans="10:13" ht="14" x14ac:dyDescent="0.3">
      <c r="J10258"/>
      <c r="K10258" s="118"/>
      <c r="L10258"/>
      <c r="M10258"/>
    </row>
    <row r="10259" spans="10:13" ht="14" x14ac:dyDescent="0.3">
      <c r="J10259"/>
      <c r="K10259" s="118"/>
      <c r="L10259"/>
      <c r="M10259"/>
    </row>
    <row r="10260" spans="10:13" ht="14" x14ac:dyDescent="0.3">
      <c r="J10260"/>
      <c r="K10260" s="118"/>
      <c r="L10260"/>
      <c r="M10260"/>
    </row>
    <row r="10261" spans="10:13" ht="14" x14ac:dyDescent="0.3">
      <c r="J10261"/>
      <c r="K10261" s="118"/>
      <c r="L10261"/>
      <c r="M10261"/>
    </row>
    <row r="10262" spans="10:13" ht="14" x14ac:dyDescent="0.3">
      <c r="J10262"/>
      <c r="K10262" s="118"/>
      <c r="L10262"/>
      <c r="M10262"/>
    </row>
    <row r="10263" spans="10:13" ht="14" x14ac:dyDescent="0.3">
      <c r="J10263"/>
      <c r="K10263" s="118"/>
      <c r="L10263"/>
      <c r="M10263"/>
    </row>
    <row r="10264" spans="10:13" ht="14" x14ac:dyDescent="0.3">
      <c r="J10264"/>
      <c r="K10264" s="118"/>
      <c r="L10264"/>
      <c r="M10264"/>
    </row>
    <row r="10265" spans="10:13" ht="14" x14ac:dyDescent="0.3">
      <c r="J10265"/>
      <c r="K10265" s="118"/>
      <c r="L10265"/>
      <c r="M10265"/>
    </row>
    <row r="10266" spans="10:13" ht="14" x14ac:dyDescent="0.3">
      <c r="J10266"/>
      <c r="K10266" s="118"/>
      <c r="L10266"/>
      <c r="M10266"/>
    </row>
    <row r="10267" spans="10:13" ht="14" x14ac:dyDescent="0.3">
      <c r="J10267"/>
      <c r="K10267" s="118"/>
      <c r="L10267"/>
      <c r="M10267"/>
    </row>
    <row r="10268" spans="10:13" ht="14" x14ac:dyDescent="0.3">
      <c r="J10268"/>
      <c r="K10268" s="118"/>
      <c r="L10268"/>
      <c r="M10268"/>
    </row>
    <row r="10269" spans="10:13" ht="14" x14ac:dyDescent="0.3">
      <c r="J10269"/>
      <c r="K10269" s="118"/>
      <c r="L10269"/>
      <c r="M10269"/>
    </row>
    <row r="10270" spans="10:13" ht="14" x14ac:dyDescent="0.3">
      <c r="J10270"/>
      <c r="K10270" s="118"/>
      <c r="L10270"/>
      <c r="M10270"/>
    </row>
    <row r="10271" spans="10:13" ht="14" x14ac:dyDescent="0.3">
      <c r="J10271"/>
      <c r="K10271" s="118"/>
      <c r="L10271"/>
      <c r="M10271"/>
    </row>
    <row r="10272" spans="10:13" ht="14" x14ac:dyDescent="0.3">
      <c r="J10272"/>
      <c r="K10272" s="118"/>
      <c r="L10272"/>
      <c r="M10272"/>
    </row>
    <row r="10273" spans="10:13" ht="14" x14ac:dyDescent="0.3">
      <c r="J10273"/>
      <c r="K10273" s="118"/>
      <c r="L10273"/>
      <c r="M10273"/>
    </row>
    <row r="10274" spans="10:13" ht="14" x14ac:dyDescent="0.3">
      <c r="J10274"/>
      <c r="K10274" s="118"/>
      <c r="L10274"/>
      <c r="M10274"/>
    </row>
    <row r="10275" spans="10:13" ht="14" x14ac:dyDescent="0.3">
      <c r="J10275"/>
      <c r="K10275" s="118"/>
      <c r="L10275"/>
      <c r="M10275"/>
    </row>
    <row r="10276" spans="10:13" ht="14" x14ac:dyDescent="0.3">
      <c r="J10276"/>
      <c r="K10276" s="118"/>
      <c r="L10276"/>
      <c r="M10276"/>
    </row>
    <row r="10277" spans="10:13" ht="14" x14ac:dyDescent="0.3">
      <c r="J10277"/>
      <c r="K10277" s="118"/>
      <c r="L10277"/>
      <c r="M10277"/>
    </row>
    <row r="10278" spans="10:13" ht="14" x14ac:dyDescent="0.3">
      <c r="J10278"/>
      <c r="K10278" s="118"/>
      <c r="L10278"/>
      <c r="M10278"/>
    </row>
    <row r="10279" spans="10:13" ht="14" x14ac:dyDescent="0.3">
      <c r="J10279"/>
      <c r="K10279" s="118"/>
      <c r="L10279"/>
      <c r="M10279"/>
    </row>
    <row r="10280" spans="10:13" ht="14" x14ac:dyDescent="0.3">
      <c r="J10280"/>
      <c r="K10280" s="118"/>
      <c r="L10280"/>
      <c r="M10280"/>
    </row>
    <row r="10281" spans="10:13" ht="14" x14ac:dyDescent="0.3">
      <c r="J10281"/>
      <c r="K10281" s="118"/>
      <c r="L10281"/>
      <c r="M10281"/>
    </row>
    <row r="10282" spans="10:13" ht="14" x14ac:dyDescent="0.3">
      <c r="J10282"/>
      <c r="K10282" s="118"/>
      <c r="L10282"/>
      <c r="M10282"/>
    </row>
    <row r="10283" spans="10:13" ht="14" x14ac:dyDescent="0.3">
      <c r="J10283"/>
      <c r="K10283" s="118"/>
      <c r="L10283"/>
      <c r="M10283"/>
    </row>
    <row r="10284" spans="10:13" ht="14" x14ac:dyDescent="0.3">
      <c r="J10284"/>
      <c r="K10284" s="118"/>
      <c r="L10284"/>
      <c r="M10284"/>
    </row>
    <row r="10285" spans="10:13" ht="14" x14ac:dyDescent="0.3">
      <c r="J10285"/>
      <c r="K10285" s="118"/>
      <c r="L10285"/>
      <c r="M10285"/>
    </row>
    <row r="10286" spans="10:13" ht="14" x14ac:dyDescent="0.3">
      <c r="J10286"/>
      <c r="K10286" s="118"/>
      <c r="L10286"/>
      <c r="M10286"/>
    </row>
    <row r="10287" spans="10:13" ht="14" x14ac:dyDescent="0.3">
      <c r="J10287"/>
      <c r="K10287" s="118"/>
      <c r="L10287"/>
      <c r="M10287"/>
    </row>
    <row r="10288" spans="10:13" ht="14" x14ac:dyDescent="0.3">
      <c r="J10288"/>
      <c r="K10288" s="118"/>
      <c r="L10288"/>
      <c r="M10288"/>
    </row>
    <row r="10289" spans="10:13" ht="14" x14ac:dyDescent="0.3">
      <c r="J10289"/>
      <c r="K10289" s="118"/>
      <c r="L10289"/>
      <c r="M10289"/>
    </row>
    <row r="10290" spans="10:13" ht="14" x14ac:dyDescent="0.3">
      <c r="J10290"/>
      <c r="K10290" s="118"/>
      <c r="L10290"/>
      <c r="M10290"/>
    </row>
    <row r="10291" spans="10:13" ht="14" x14ac:dyDescent="0.3">
      <c r="J10291"/>
      <c r="K10291" s="118"/>
      <c r="L10291"/>
      <c r="M10291"/>
    </row>
    <row r="10292" spans="10:13" ht="14" x14ac:dyDescent="0.3">
      <c r="J10292"/>
      <c r="K10292" s="118"/>
      <c r="L10292"/>
      <c r="M10292"/>
    </row>
    <row r="10293" spans="10:13" ht="14" x14ac:dyDescent="0.3">
      <c r="J10293"/>
      <c r="K10293" s="118"/>
      <c r="L10293"/>
      <c r="M10293"/>
    </row>
    <row r="10294" spans="10:13" ht="14" x14ac:dyDescent="0.3">
      <c r="J10294"/>
      <c r="K10294" s="118"/>
      <c r="L10294"/>
      <c r="M10294"/>
    </row>
    <row r="10295" spans="10:13" ht="14" x14ac:dyDescent="0.3">
      <c r="J10295"/>
      <c r="K10295" s="118"/>
      <c r="L10295"/>
      <c r="M10295"/>
    </row>
    <row r="10296" spans="10:13" ht="14" x14ac:dyDescent="0.3">
      <c r="J10296"/>
      <c r="K10296" s="118"/>
      <c r="L10296"/>
      <c r="M10296"/>
    </row>
    <row r="10297" spans="10:13" ht="14" x14ac:dyDescent="0.3">
      <c r="J10297"/>
      <c r="K10297" s="118"/>
      <c r="L10297"/>
      <c r="M10297"/>
    </row>
    <row r="10298" spans="10:13" ht="14" x14ac:dyDescent="0.3">
      <c r="J10298"/>
      <c r="K10298" s="118"/>
      <c r="L10298"/>
      <c r="M10298"/>
    </row>
    <row r="10299" spans="10:13" ht="14" x14ac:dyDescent="0.3">
      <c r="J10299"/>
      <c r="K10299" s="118"/>
      <c r="L10299"/>
      <c r="M10299"/>
    </row>
    <row r="10300" spans="10:13" ht="14" x14ac:dyDescent="0.3">
      <c r="J10300"/>
      <c r="K10300" s="118"/>
      <c r="L10300"/>
      <c r="M10300"/>
    </row>
    <row r="10301" spans="10:13" ht="14" x14ac:dyDescent="0.3">
      <c r="J10301"/>
      <c r="K10301" s="118"/>
      <c r="L10301"/>
      <c r="M10301"/>
    </row>
    <row r="10302" spans="10:13" ht="14" x14ac:dyDescent="0.3">
      <c r="J10302"/>
      <c r="K10302" s="118"/>
      <c r="L10302"/>
      <c r="M10302"/>
    </row>
    <row r="10303" spans="10:13" ht="14" x14ac:dyDescent="0.3">
      <c r="J10303"/>
      <c r="K10303" s="118"/>
      <c r="L10303"/>
      <c r="M10303"/>
    </row>
    <row r="10304" spans="10:13" ht="14" x14ac:dyDescent="0.3">
      <c r="J10304"/>
      <c r="K10304" s="118"/>
      <c r="L10304"/>
      <c r="M10304"/>
    </row>
    <row r="10305" spans="10:13" ht="14" x14ac:dyDescent="0.3">
      <c r="J10305"/>
      <c r="K10305" s="118"/>
      <c r="L10305"/>
      <c r="M10305"/>
    </row>
    <row r="10306" spans="10:13" ht="14" x14ac:dyDescent="0.3">
      <c r="J10306"/>
      <c r="K10306" s="118"/>
      <c r="L10306"/>
      <c r="M10306"/>
    </row>
    <row r="10307" spans="10:13" ht="14" x14ac:dyDescent="0.3">
      <c r="J10307"/>
      <c r="K10307" s="118"/>
      <c r="L10307"/>
      <c r="M10307"/>
    </row>
    <row r="10308" spans="10:13" ht="14" x14ac:dyDescent="0.3">
      <c r="J10308"/>
      <c r="K10308" s="118"/>
      <c r="L10308"/>
      <c r="M10308"/>
    </row>
    <row r="10309" spans="10:13" ht="14" x14ac:dyDescent="0.3">
      <c r="J10309"/>
      <c r="K10309" s="118"/>
      <c r="L10309"/>
      <c r="M10309"/>
    </row>
    <row r="10310" spans="10:13" ht="14" x14ac:dyDescent="0.3">
      <c r="J10310"/>
      <c r="K10310" s="118"/>
      <c r="L10310"/>
      <c r="M10310"/>
    </row>
    <row r="10311" spans="10:13" ht="14" x14ac:dyDescent="0.3">
      <c r="J10311"/>
      <c r="K10311" s="118"/>
      <c r="L10311"/>
      <c r="M10311"/>
    </row>
    <row r="10312" spans="10:13" ht="14" x14ac:dyDescent="0.3">
      <c r="J10312"/>
      <c r="K10312" s="118"/>
      <c r="L10312"/>
      <c r="M10312"/>
    </row>
    <row r="10313" spans="10:13" ht="14" x14ac:dyDescent="0.3">
      <c r="J10313"/>
      <c r="K10313" s="118"/>
      <c r="L10313"/>
      <c r="M10313"/>
    </row>
    <row r="10314" spans="10:13" ht="14" x14ac:dyDescent="0.3">
      <c r="J10314"/>
      <c r="K10314" s="118"/>
      <c r="L10314"/>
      <c r="M10314"/>
    </row>
    <row r="10315" spans="10:13" ht="14" x14ac:dyDescent="0.3">
      <c r="J10315"/>
      <c r="K10315" s="118"/>
      <c r="L10315"/>
      <c r="M10315"/>
    </row>
    <row r="10316" spans="10:13" ht="14" x14ac:dyDescent="0.3">
      <c r="J10316"/>
      <c r="K10316" s="118"/>
      <c r="L10316"/>
      <c r="M10316"/>
    </row>
    <row r="10317" spans="10:13" ht="14" x14ac:dyDescent="0.3">
      <c r="J10317"/>
      <c r="K10317" s="118"/>
      <c r="L10317"/>
      <c r="M10317"/>
    </row>
    <row r="10318" spans="10:13" ht="14" x14ac:dyDescent="0.3">
      <c r="J10318"/>
      <c r="K10318" s="118"/>
      <c r="L10318"/>
      <c r="M10318"/>
    </row>
    <row r="10319" spans="10:13" ht="14" x14ac:dyDescent="0.3">
      <c r="J10319"/>
      <c r="K10319" s="118"/>
      <c r="L10319"/>
      <c r="M10319"/>
    </row>
    <row r="10320" spans="10:13" ht="14" x14ac:dyDescent="0.3">
      <c r="J10320"/>
      <c r="K10320" s="118"/>
      <c r="L10320"/>
      <c r="M10320"/>
    </row>
    <row r="10321" spans="10:13" ht="14" x14ac:dyDescent="0.3">
      <c r="J10321"/>
      <c r="K10321" s="118"/>
      <c r="L10321"/>
      <c r="M10321"/>
    </row>
    <row r="10322" spans="10:13" ht="14" x14ac:dyDescent="0.3">
      <c r="J10322"/>
      <c r="K10322" s="118"/>
      <c r="L10322"/>
      <c r="M10322"/>
    </row>
    <row r="10323" spans="10:13" ht="14" x14ac:dyDescent="0.3">
      <c r="J10323"/>
      <c r="K10323" s="118"/>
      <c r="L10323"/>
      <c r="M10323"/>
    </row>
    <row r="10324" spans="10:13" ht="14" x14ac:dyDescent="0.3">
      <c r="J10324"/>
      <c r="K10324" s="118"/>
      <c r="L10324"/>
      <c r="M10324"/>
    </row>
    <row r="10325" spans="10:13" ht="14" x14ac:dyDescent="0.3">
      <c r="J10325"/>
      <c r="K10325" s="118"/>
      <c r="L10325"/>
      <c r="M10325"/>
    </row>
    <row r="10326" spans="10:13" ht="14" x14ac:dyDescent="0.3">
      <c r="J10326"/>
      <c r="K10326" s="118"/>
      <c r="L10326"/>
      <c r="M10326"/>
    </row>
    <row r="10327" spans="10:13" ht="14" x14ac:dyDescent="0.3">
      <c r="J10327"/>
      <c r="K10327" s="118"/>
      <c r="L10327"/>
      <c r="M10327"/>
    </row>
    <row r="10328" spans="10:13" ht="14" x14ac:dyDescent="0.3">
      <c r="J10328"/>
      <c r="K10328" s="118"/>
      <c r="L10328"/>
      <c r="M10328"/>
    </row>
    <row r="10329" spans="10:13" ht="14" x14ac:dyDescent="0.3">
      <c r="J10329"/>
      <c r="K10329" s="118"/>
      <c r="L10329"/>
      <c r="M10329"/>
    </row>
    <row r="10330" spans="10:13" ht="14" x14ac:dyDescent="0.3">
      <c r="J10330"/>
      <c r="K10330" s="118"/>
      <c r="L10330"/>
      <c r="M10330"/>
    </row>
    <row r="10331" spans="10:13" ht="14" x14ac:dyDescent="0.3">
      <c r="J10331"/>
      <c r="K10331" s="118"/>
      <c r="L10331"/>
      <c r="M10331"/>
    </row>
    <row r="10332" spans="10:13" ht="14" x14ac:dyDescent="0.3">
      <c r="J10332"/>
      <c r="K10332" s="118"/>
      <c r="L10332"/>
      <c r="M10332"/>
    </row>
    <row r="10333" spans="10:13" ht="14" x14ac:dyDescent="0.3">
      <c r="J10333"/>
      <c r="K10333" s="118"/>
      <c r="L10333"/>
      <c r="M10333"/>
    </row>
    <row r="10334" spans="10:13" ht="14" x14ac:dyDescent="0.3">
      <c r="J10334"/>
      <c r="K10334" s="118"/>
      <c r="L10334"/>
      <c r="M10334"/>
    </row>
    <row r="10335" spans="10:13" ht="14" x14ac:dyDescent="0.3">
      <c r="J10335"/>
      <c r="K10335" s="118"/>
      <c r="L10335"/>
      <c r="M10335"/>
    </row>
    <row r="10336" spans="10:13" ht="14" x14ac:dyDescent="0.3">
      <c r="J10336"/>
      <c r="K10336" s="118"/>
      <c r="L10336"/>
      <c r="M10336"/>
    </row>
    <row r="10337" spans="10:13" ht="14" x14ac:dyDescent="0.3">
      <c r="J10337"/>
      <c r="K10337" s="118"/>
      <c r="L10337"/>
      <c r="M10337"/>
    </row>
    <row r="10338" spans="10:13" ht="14" x14ac:dyDescent="0.3">
      <c r="J10338"/>
      <c r="K10338" s="118"/>
      <c r="L10338"/>
      <c r="M10338"/>
    </row>
    <row r="10339" spans="10:13" ht="14" x14ac:dyDescent="0.3">
      <c r="J10339"/>
      <c r="K10339" s="118"/>
      <c r="L10339"/>
      <c r="M10339"/>
    </row>
    <row r="10340" spans="10:13" ht="14" x14ac:dyDescent="0.3">
      <c r="J10340"/>
      <c r="K10340" s="118"/>
      <c r="L10340"/>
      <c r="M10340"/>
    </row>
    <row r="10341" spans="10:13" ht="14" x14ac:dyDescent="0.3">
      <c r="J10341"/>
      <c r="K10341" s="118"/>
      <c r="L10341"/>
      <c r="M10341"/>
    </row>
    <row r="10342" spans="10:13" ht="14" x14ac:dyDescent="0.3">
      <c r="J10342"/>
      <c r="K10342" s="118"/>
      <c r="L10342"/>
      <c r="M10342"/>
    </row>
    <row r="10343" spans="10:13" ht="14" x14ac:dyDescent="0.3">
      <c r="J10343"/>
      <c r="K10343" s="118"/>
      <c r="L10343"/>
      <c r="M10343"/>
    </row>
    <row r="10344" spans="10:13" ht="14" x14ac:dyDescent="0.3">
      <c r="J10344"/>
      <c r="K10344" s="118"/>
      <c r="L10344"/>
      <c r="M10344"/>
    </row>
    <row r="10345" spans="10:13" ht="14" x14ac:dyDescent="0.3">
      <c r="J10345"/>
      <c r="K10345" s="118"/>
      <c r="L10345"/>
      <c r="M10345"/>
    </row>
    <row r="10346" spans="10:13" ht="14" x14ac:dyDescent="0.3">
      <c r="J10346"/>
      <c r="K10346" s="118"/>
      <c r="L10346"/>
      <c r="M10346"/>
    </row>
    <row r="10347" spans="10:13" ht="14" x14ac:dyDescent="0.3">
      <c r="J10347"/>
      <c r="K10347" s="118"/>
      <c r="L10347"/>
      <c r="M10347"/>
    </row>
    <row r="10348" spans="10:13" ht="14" x14ac:dyDescent="0.3">
      <c r="J10348"/>
      <c r="K10348" s="118"/>
      <c r="L10348"/>
      <c r="M10348"/>
    </row>
    <row r="10349" spans="10:13" ht="14" x14ac:dyDescent="0.3">
      <c r="J10349"/>
      <c r="K10349" s="118"/>
      <c r="L10349"/>
      <c r="M10349"/>
    </row>
    <row r="10350" spans="10:13" ht="14" x14ac:dyDescent="0.3">
      <c r="J10350"/>
      <c r="K10350" s="118"/>
      <c r="L10350"/>
      <c r="M10350"/>
    </row>
    <row r="10351" spans="10:13" ht="14" x14ac:dyDescent="0.3">
      <c r="J10351"/>
      <c r="K10351" s="118"/>
      <c r="L10351"/>
      <c r="M10351"/>
    </row>
    <row r="10352" spans="10:13" ht="14" x14ac:dyDescent="0.3">
      <c r="J10352"/>
      <c r="K10352" s="118"/>
      <c r="L10352"/>
      <c r="M10352"/>
    </row>
    <row r="10353" spans="10:13" ht="14" x14ac:dyDescent="0.3">
      <c r="J10353"/>
      <c r="K10353" s="118"/>
      <c r="L10353"/>
      <c r="M10353"/>
    </row>
    <row r="10354" spans="10:13" ht="14" x14ac:dyDescent="0.3">
      <c r="J10354"/>
      <c r="K10354" s="118"/>
      <c r="L10354"/>
      <c r="M10354"/>
    </row>
    <row r="10355" spans="10:13" ht="14" x14ac:dyDescent="0.3">
      <c r="J10355"/>
      <c r="K10355" s="118"/>
      <c r="L10355"/>
      <c r="M10355"/>
    </row>
    <row r="10356" spans="10:13" ht="14" x14ac:dyDescent="0.3">
      <c r="J10356"/>
      <c r="K10356" s="118"/>
      <c r="L10356"/>
      <c r="M10356"/>
    </row>
    <row r="10357" spans="10:13" ht="14" x14ac:dyDescent="0.3">
      <c r="J10357"/>
      <c r="K10357" s="118"/>
      <c r="L10357"/>
      <c r="M10357"/>
    </row>
    <row r="10358" spans="10:13" ht="14" x14ac:dyDescent="0.3">
      <c r="J10358"/>
      <c r="K10358" s="118"/>
      <c r="L10358"/>
      <c r="M10358"/>
    </row>
    <row r="10359" spans="10:13" ht="14" x14ac:dyDescent="0.3">
      <c r="J10359"/>
      <c r="K10359" s="118"/>
      <c r="L10359"/>
      <c r="M10359"/>
    </row>
    <row r="10360" spans="10:13" ht="14" x14ac:dyDescent="0.3">
      <c r="J10360"/>
      <c r="K10360" s="118"/>
      <c r="L10360"/>
      <c r="M10360"/>
    </row>
    <row r="10361" spans="10:13" ht="14" x14ac:dyDescent="0.3">
      <c r="J10361"/>
      <c r="K10361" s="118"/>
      <c r="L10361"/>
      <c r="M10361"/>
    </row>
    <row r="10362" spans="10:13" ht="14" x14ac:dyDescent="0.3">
      <c r="J10362"/>
      <c r="K10362" s="118"/>
      <c r="L10362"/>
      <c r="M10362"/>
    </row>
    <row r="10363" spans="10:13" ht="14" x14ac:dyDescent="0.3">
      <c r="J10363"/>
      <c r="K10363" s="118"/>
      <c r="L10363"/>
      <c r="M10363"/>
    </row>
    <row r="10364" spans="10:13" ht="14" x14ac:dyDescent="0.3">
      <c r="J10364"/>
      <c r="K10364" s="118"/>
      <c r="L10364"/>
      <c r="M10364"/>
    </row>
    <row r="10365" spans="10:13" ht="14" x14ac:dyDescent="0.3">
      <c r="J10365"/>
      <c r="K10365" s="118"/>
      <c r="L10365"/>
      <c r="M10365"/>
    </row>
    <row r="10366" spans="10:13" ht="14" x14ac:dyDescent="0.3">
      <c r="J10366"/>
      <c r="K10366" s="118"/>
      <c r="L10366"/>
      <c r="M10366"/>
    </row>
    <row r="10367" spans="10:13" ht="14" x14ac:dyDescent="0.3">
      <c r="J10367"/>
      <c r="K10367" s="118"/>
      <c r="L10367"/>
      <c r="M10367"/>
    </row>
    <row r="10368" spans="10:13" ht="14" x14ac:dyDescent="0.3">
      <c r="J10368"/>
      <c r="K10368" s="118"/>
      <c r="L10368"/>
      <c r="M10368"/>
    </row>
    <row r="10369" spans="10:13" ht="14" x14ac:dyDescent="0.3">
      <c r="J10369"/>
      <c r="K10369" s="118"/>
      <c r="L10369"/>
      <c r="M10369"/>
    </row>
    <row r="10370" spans="10:13" ht="14" x14ac:dyDescent="0.3">
      <c r="J10370"/>
      <c r="K10370" s="118"/>
      <c r="L10370"/>
      <c r="M10370"/>
    </row>
    <row r="10371" spans="10:13" ht="14" x14ac:dyDescent="0.3">
      <c r="J10371"/>
      <c r="K10371" s="118"/>
      <c r="L10371"/>
      <c r="M10371"/>
    </row>
    <row r="10372" spans="10:13" ht="14" x14ac:dyDescent="0.3">
      <c r="J10372"/>
      <c r="K10372" s="118"/>
      <c r="L10372"/>
      <c r="M10372"/>
    </row>
    <row r="10373" spans="10:13" ht="14" x14ac:dyDescent="0.3">
      <c r="J10373"/>
      <c r="K10373" s="118"/>
      <c r="L10373"/>
      <c r="M10373"/>
    </row>
    <row r="10374" spans="10:13" ht="14" x14ac:dyDescent="0.3">
      <c r="J10374"/>
      <c r="K10374" s="118"/>
      <c r="L10374"/>
      <c r="M10374"/>
    </row>
    <row r="10375" spans="10:13" ht="14" x14ac:dyDescent="0.3">
      <c r="J10375"/>
      <c r="K10375" s="118"/>
      <c r="L10375"/>
      <c r="M10375"/>
    </row>
    <row r="10376" spans="10:13" ht="14" x14ac:dyDescent="0.3">
      <c r="J10376"/>
      <c r="K10376" s="118"/>
      <c r="L10376"/>
      <c r="M10376"/>
    </row>
    <row r="10377" spans="10:13" ht="14" x14ac:dyDescent="0.3">
      <c r="J10377"/>
      <c r="K10377" s="118"/>
      <c r="L10377"/>
      <c r="M10377"/>
    </row>
    <row r="10378" spans="10:13" ht="14" x14ac:dyDescent="0.3">
      <c r="J10378"/>
      <c r="K10378" s="118"/>
      <c r="L10378"/>
      <c r="M10378"/>
    </row>
    <row r="10379" spans="10:13" ht="14" x14ac:dyDescent="0.3">
      <c r="J10379"/>
      <c r="K10379" s="118"/>
      <c r="L10379"/>
      <c r="M10379"/>
    </row>
    <row r="10380" spans="10:13" ht="14" x14ac:dyDescent="0.3">
      <c r="J10380"/>
      <c r="K10380" s="118"/>
      <c r="L10380"/>
      <c r="M10380"/>
    </row>
    <row r="10381" spans="10:13" ht="14" x14ac:dyDescent="0.3">
      <c r="J10381"/>
      <c r="K10381" s="118"/>
      <c r="L10381"/>
      <c r="M10381"/>
    </row>
    <row r="10382" spans="10:13" ht="14" x14ac:dyDescent="0.3">
      <c r="J10382"/>
      <c r="K10382" s="118"/>
      <c r="L10382"/>
      <c r="M10382"/>
    </row>
    <row r="10383" spans="10:13" ht="14" x14ac:dyDescent="0.3">
      <c r="J10383"/>
      <c r="K10383" s="118"/>
      <c r="L10383"/>
      <c r="M10383"/>
    </row>
    <row r="10384" spans="10:13" ht="14" x14ac:dyDescent="0.3">
      <c r="J10384"/>
      <c r="K10384" s="118"/>
      <c r="L10384"/>
      <c r="M10384"/>
    </row>
    <row r="10385" spans="10:13" ht="14" x14ac:dyDescent="0.3">
      <c r="J10385"/>
      <c r="K10385" s="118"/>
      <c r="L10385"/>
      <c r="M10385"/>
    </row>
    <row r="10386" spans="10:13" ht="14" x14ac:dyDescent="0.3">
      <c r="J10386"/>
      <c r="K10386" s="118"/>
      <c r="L10386"/>
      <c r="M10386"/>
    </row>
    <row r="10387" spans="10:13" ht="14" x14ac:dyDescent="0.3">
      <c r="J10387"/>
      <c r="K10387" s="118"/>
      <c r="L10387"/>
      <c r="M10387"/>
    </row>
    <row r="10388" spans="10:13" ht="14" x14ac:dyDescent="0.3">
      <c r="J10388"/>
      <c r="K10388" s="118"/>
      <c r="L10388"/>
      <c r="M10388"/>
    </row>
    <row r="10389" spans="10:13" ht="14" x14ac:dyDescent="0.3">
      <c r="J10389"/>
      <c r="K10389" s="118"/>
      <c r="L10389"/>
      <c r="M10389"/>
    </row>
    <row r="10390" spans="10:13" ht="14" x14ac:dyDescent="0.3">
      <c r="J10390"/>
      <c r="K10390" s="118"/>
      <c r="L10390"/>
      <c r="M10390"/>
    </row>
    <row r="10391" spans="10:13" ht="14" x14ac:dyDescent="0.3">
      <c r="J10391"/>
      <c r="K10391" s="118"/>
      <c r="L10391"/>
      <c r="M10391"/>
    </row>
    <row r="10392" spans="10:13" ht="14" x14ac:dyDescent="0.3">
      <c r="J10392"/>
      <c r="K10392" s="118"/>
      <c r="L10392"/>
      <c r="M10392"/>
    </row>
    <row r="10393" spans="10:13" ht="14" x14ac:dyDescent="0.3">
      <c r="J10393"/>
      <c r="K10393" s="118"/>
      <c r="L10393"/>
      <c r="M10393"/>
    </row>
    <row r="10394" spans="10:13" ht="14" x14ac:dyDescent="0.3">
      <c r="J10394"/>
      <c r="K10394" s="118"/>
      <c r="L10394"/>
      <c r="M10394"/>
    </row>
    <row r="10395" spans="10:13" ht="14" x14ac:dyDescent="0.3">
      <c r="J10395"/>
      <c r="K10395" s="118"/>
      <c r="L10395"/>
      <c r="M10395"/>
    </row>
    <row r="10396" spans="10:13" ht="14" x14ac:dyDescent="0.3">
      <c r="J10396"/>
      <c r="K10396" s="118"/>
      <c r="L10396"/>
      <c r="M10396"/>
    </row>
    <row r="10397" spans="10:13" ht="14" x14ac:dyDescent="0.3">
      <c r="J10397"/>
      <c r="K10397" s="118"/>
      <c r="L10397"/>
      <c r="M10397"/>
    </row>
    <row r="10398" spans="10:13" ht="14" x14ac:dyDescent="0.3">
      <c r="J10398"/>
      <c r="K10398" s="118"/>
      <c r="L10398"/>
      <c r="M10398"/>
    </row>
    <row r="10399" spans="10:13" ht="14" x14ac:dyDescent="0.3">
      <c r="J10399"/>
      <c r="K10399" s="118"/>
      <c r="L10399"/>
      <c r="M10399"/>
    </row>
    <row r="10400" spans="10:13" ht="14" x14ac:dyDescent="0.3">
      <c r="J10400"/>
      <c r="K10400" s="118"/>
      <c r="L10400"/>
      <c r="M10400"/>
    </row>
    <row r="10401" spans="10:13" ht="14" x14ac:dyDescent="0.3">
      <c r="J10401"/>
      <c r="K10401" s="118"/>
      <c r="L10401"/>
      <c r="M10401"/>
    </row>
    <row r="10402" spans="10:13" ht="14" x14ac:dyDescent="0.3">
      <c r="J10402"/>
      <c r="K10402" s="118"/>
      <c r="L10402"/>
      <c r="M10402"/>
    </row>
    <row r="10403" spans="10:13" ht="14" x14ac:dyDescent="0.3">
      <c r="J10403"/>
      <c r="K10403" s="118"/>
      <c r="L10403"/>
      <c r="M10403"/>
    </row>
    <row r="10404" spans="10:13" ht="14" x14ac:dyDescent="0.3">
      <c r="J10404"/>
      <c r="K10404" s="118"/>
      <c r="L10404"/>
      <c r="M10404"/>
    </row>
    <row r="10405" spans="10:13" ht="14" x14ac:dyDescent="0.3">
      <c r="J10405"/>
      <c r="K10405" s="118"/>
      <c r="L10405"/>
      <c r="M10405"/>
    </row>
    <row r="10406" spans="10:13" ht="14" x14ac:dyDescent="0.3">
      <c r="J10406"/>
      <c r="K10406" s="118"/>
      <c r="L10406"/>
      <c r="M10406"/>
    </row>
    <row r="10407" spans="10:13" ht="14" x14ac:dyDescent="0.3">
      <c r="J10407"/>
      <c r="K10407" s="118"/>
      <c r="L10407"/>
      <c r="M10407"/>
    </row>
    <row r="10408" spans="10:13" ht="14" x14ac:dyDescent="0.3">
      <c r="J10408"/>
      <c r="K10408" s="118"/>
      <c r="L10408"/>
      <c r="M10408"/>
    </row>
    <row r="10409" spans="10:13" ht="14" x14ac:dyDescent="0.3">
      <c r="J10409"/>
      <c r="K10409" s="118"/>
      <c r="L10409"/>
      <c r="M10409"/>
    </row>
    <row r="10410" spans="10:13" ht="14" x14ac:dyDescent="0.3">
      <c r="J10410"/>
      <c r="K10410" s="118"/>
      <c r="L10410"/>
      <c r="M10410"/>
    </row>
    <row r="10411" spans="10:13" ht="14" x14ac:dyDescent="0.3">
      <c r="J10411"/>
      <c r="K10411" s="118"/>
      <c r="L10411"/>
      <c r="M10411"/>
    </row>
    <row r="10412" spans="10:13" ht="14" x14ac:dyDescent="0.3">
      <c r="J10412"/>
      <c r="K10412" s="118"/>
      <c r="L10412"/>
      <c r="M10412"/>
    </row>
    <row r="10413" spans="10:13" ht="14" x14ac:dyDescent="0.3">
      <c r="J10413"/>
      <c r="K10413" s="118"/>
      <c r="L10413"/>
      <c r="M10413"/>
    </row>
    <row r="10414" spans="10:13" ht="14" x14ac:dyDescent="0.3">
      <c r="J10414"/>
      <c r="K10414" s="118"/>
      <c r="L10414"/>
      <c r="M10414"/>
    </row>
    <row r="10415" spans="10:13" ht="14" x14ac:dyDescent="0.3">
      <c r="J10415"/>
      <c r="K10415" s="118"/>
      <c r="L10415"/>
      <c r="M10415"/>
    </row>
    <row r="10416" spans="10:13" ht="14" x14ac:dyDescent="0.3">
      <c r="J10416"/>
      <c r="K10416" s="118"/>
      <c r="L10416"/>
      <c r="M10416"/>
    </row>
    <row r="10417" spans="10:13" ht="14" x14ac:dyDescent="0.3">
      <c r="J10417"/>
      <c r="K10417" s="118"/>
      <c r="L10417"/>
      <c r="M10417"/>
    </row>
    <row r="10418" spans="10:13" ht="14" x14ac:dyDescent="0.3">
      <c r="J10418"/>
      <c r="K10418" s="118"/>
      <c r="L10418"/>
      <c r="M10418"/>
    </row>
    <row r="10419" spans="10:13" ht="14" x14ac:dyDescent="0.3">
      <c r="J10419"/>
      <c r="K10419" s="118"/>
      <c r="L10419"/>
      <c r="M10419"/>
    </row>
    <row r="10420" spans="10:13" ht="14" x14ac:dyDescent="0.3">
      <c r="J10420"/>
      <c r="K10420" s="118"/>
      <c r="L10420"/>
      <c r="M10420"/>
    </row>
    <row r="10421" spans="10:13" ht="14" x14ac:dyDescent="0.3">
      <c r="J10421"/>
      <c r="K10421" s="118"/>
      <c r="L10421"/>
      <c r="M10421"/>
    </row>
    <row r="10422" spans="10:13" ht="14" x14ac:dyDescent="0.3">
      <c r="J10422"/>
      <c r="K10422" s="118"/>
      <c r="L10422"/>
      <c r="M10422"/>
    </row>
    <row r="10423" spans="10:13" ht="14" x14ac:dyDescent="0.3">
      <c r="J10423"/>
      <c r="K10423" s="118"/>
      <c r="L10423"/>
      <c r="M10423"/>
    </row>
    <row r="10424" spans="10:13" ht="14" x14ac:dyDescent="0.3">
      <c r="J10424"/>
      <c r="K10424" s="118"/>
      <c r="L10424"/>
      <c r="M10424"/>
    </row>
    <row r="10425" spans="10:13" ht="14" x14ac:dyDescent="0.3">
      <c r="J10425"/>
      <c r="K10425" s="118"/>
      <c r="L10425"/>
      <c r="M10425"/>
    </row>
    <row r="10426" spans="10:13" ht="14" x14ac:dyDescent="0.3">
      <c r="J10426"/>
      <c r="K10426" s="118"/>
      <c r="L10426"/>
      <c r="M10426"/>
    </row>
    <row r="10427" spans="10:13" ht="14" x14ac:dyDescent="0.3">
      <c r="J10427"/>
      <c r="K10427" s="118"/>
      <c r="L10427"/>
      <c r="M10427"/>
    </row>
    <row r="10428" spans="10:13" ht="14" x14ac:dyDescent="0.3">
      <c r="J10428"/>
      <c r="K10428" s="118"/>
      <c r="L10428"/>
      <c r="M10428"/>
    </row>
    <row r="10429" spans="10:13" ht="14" x14ac:dyDescent="0.3">
      <c r="J10429"/>
      <c r="K10429" s="118"/>
      <c r="L10429"/>
      <c r="M10429"/>
    </row>
    <row r="10430" spans="10:13" ht="14" x14ac:dyDescent="0.3">
      <c r="J10430"/>
      <c r="K10430" s="118"/>
      <c r="L10430"/>
      <c r="M10430"/>
    </row>
    <row r="10431" spans="10:13" ht="14" x14ac:dyDescent="0.3">
      <c r="J10431"/>
      <c r="K10431" s="118"/>
      <c r="L10431"/>
      <c r="M10431"/>
    </row>
    <row r="10432" spans="10:13" ht="14" x14ac:dyDescent="0.3">
      <c r="J10432"/>
      <c r="K10432" s="118"/>
      <c r="L10432"/>
      <c r="M10432"/>
    </row>
    <row r="10433" spans="10:13" ht="14" x14ac:dyDescent="0.3">
      <c r="J10433"/>
      <c r="K10433" s="118"/>
      <c r="L10433"/>
      <c r="M10433"/>
    </row>
    <row r="10434" spans="10:13" ht="14" x14ac:dyDescent="0.3">
      <c r="J10434"/>
      <c r="K10434" s="118"/>
      <c r="L10434"/>
      <c r="M10434"/>
    </row>
    <row r="10435" spans="10:13" ht="14" x14ac:dyDescent="0.3">
      <c r="J10435"/>
      <c r="K10435" s="118"/>
      <c r="L10435"/>
      <c r="M10435"/>
    </row>
    <row r="10436" spans="10:13" ht="14" x14ac:dyDescent="0.3">
      <c r="J10436"/>
      <c r="K10436" s="118"/>
      <c r="L10436"/>
      <c r="M10436"/>
    </row>
    <row r="10437" spans="10:13" ht="14" x14ac:dyDescent="0.3">
      <c r="J10437"/>
      <c r="K10437" s="118"/>
      <c r="L10437"/>
      <c r="M10437"/>
    </row>
    <row r="10438" spans="10:13" ht="14" x14ac:dyDescent="0.3">
      <c r="J10438"/>
      <c r="K10438" s="118"/>
      <c r="L10438"/>
      <c r="M10438"/>
    </row>
    <row r="10439" spans="10:13" ht="14" x14ac:dyDescent="0.3">
      <c r="J10439"/>
      <c r="K10439" s="118"/>
      <c r="L10439"/>
      <c r="M10439"/>
    </row>
    <row r="10440" spans="10:13" ht="14" x14ac:dyDescent="0.3">
      <c r="J10440"/>
      <c r="K10440" s="118"/>
      <c r="L10440"/>
      <c r="M10440"/>
    </row>
    <row r="10441" spans="10:13" ht="14" x14ac:dyDescent="0.3">
      <c r="J10441"/>
      <c r="K10441" s="118"/>
      <c r="L10441"/>
      <c r="M10441"/>
    </row>
    <row r="10442" spans="10:13" ht="14" x14ac:dyDescent="0.3">
      <c r="J10442"/>
      <c r="K10442" s="118"/>
      <c r="L10442"/>
      <c r="M10442"/>
    </row>
    <row r="10443" spans="10:13" ht="14" x14ac:dyDescent="0.3">
      <c r="J10443"/>
      <c r="K10443" s="118"/>
      <c r="L10443"/>
      <c r="M10443"/>
    </row>
    <row r="10444" spans="10:13" ht="14" x14ac:dyDescent="0.3">
      <c r="J10444"/>
      <c r="K10444" s="118"/>
      <c r="L10444"/>
      <c r="M10444"/>
    </row>
    <row r="10445" spans="10:13" ht="14" x14ac:dyDescent="0.3">
      <c r="J10445"/>
      <c r="K10445" s="118"/>
      <c r="L10445"/>
      <c r="M10445"/>
    </row>
    <row r="10446" spans="10:13" ht="14" x14ac:dyDescent="0.3">
      <c r="J10446"/>
      <c r="K10446" s="118"/>
      <c r="L10446"/>
      <c r="M10446"/>
    </row>
    <row r="10447" spans="10:13" ht="14" x14ac:dyDescent="0.3">
      <c r="J10447"/>
      <c r="K10447" s="118"/>
      <c r="L10447"/>
      <c r="M10447"/>
    </row>
    <row r="10448" spans="10:13" ht="14" x14ac:dyDescent="0.3">
      <c r="J10448"/>
      <c r="K10448" s="118"/>
      <c r="L10448"/>
      <c r="M10448"/>
    </row>
    <row r="10449" spans="10:13" ht="14" x14ac:dyDescent="0.3">
      <c r="J10449"/>
      <c r="K10449" s="118"/>
      <c r="L10449"/>
      <c r="M10449"/>
    </row>
    <row r="10450" spans="10:13" ht="14" x14ac:dyDescent="0.3">
      <c r="J10450"/>
      <c r="K10450" s="118"/>
      <c r="L10450"/>
      <c r="M10450"/>
    </row>
    <row r="10451" spans="10:13" ht="14" x14ac:dyDescent="0.3">
      <c r="J10451"/>
      <c r="K10451" s="118"/>
      <c r="L10451"/>
      <c r="M10451"/>
    </row>
    <row r="10452" spans="10:13" ht="14" x14ac:dyDescent="0.3">
      <c r="J10452"/>
      <c r="K10452" s="118"/>
      <c r="L10452"/>
      <c r="M10452"/>
    </row>
    <row r="10453" spans="10:13" ht="14" x14ac:dyDescent="0.3">
      <c r="J10453"/>
      <c r="K10453" s="118"/>
      <c r="L10453"/>
      <c r="M10453"/>
    </row>
    <row r="10454" spans="10:13" ht="14" x14ac:dyDescent="0.3">
      <c r="J10454"/>
      <c r="K10454" s="118"/>
      <c r="L10454"/>
      <c r="M10454"/>
    </row>
    <row r="10455" spans="10:13" ht="14" x14ac:dyDescent="0.3">
      <c r="J10455"/>
      <c r="K10455" s="118"/>
      <c r="L10455"/>
      <c r="M10455"/>
    </row>
    <row r="10456" spans="10:13" ht="14" x14ac:dyDescent="0.3">
      <c r="J10456"/>
      <c r="K10456" s="118"/>
      <c r="L10456"/>
      <c r="M10456"/>
    </row>
    <row r="10457" spans="10:13" ht="14" x14ac:dyDescent="0.3">
      <c r="J10457"/>
      <c r="K10457" s="118"/>
      <c r="L10457"/>
      <c r="M10457"/>
    </row>
    <row r="10458" spans="10:13" ht="14" x14ac:dyDescent="0.3">
      <c r="J10458"/>
      <c r="K10458" s="118"/>
      <c r="L10458"/>
      <c r="M10458"/>
    </row>
    <row r="10459" spans="10:13" ht="14" x14ac:dyDescent="0.3">
      <c r="J10459"/>
      <c r="K10459" s="118"/>
      <c r="L10459"/>
      <c r="M10459"/>
    </row>
    <row r="10460" spans="10:13" ht="14" x14ac:dyDescent="0.3">
      <c r="J10460"/>
      <c r="K10460" s="118"/>
      <c r="L10460"/>
      <c r="M10460"/>
    </row>
    <row r="10461" spans="10:13" ht="14" x14ac:dyDescent="0.3">
      <c r="J10461"/>
      <c r="K10461" s="118"/>
      <c r="L10461"/>
      <c r="M10461"/>
    </row>
    <row r="10462" spans="10:13" ht="14" x14ac:dyDescent="0.3">
      <c r="J10462"/>
      <c r="K10462" s="118"/>
      <c r="L10462"/>
      <c r="M10462"/>
    </row>
    <row r="10463" spans="10:13" ht="14" x14ac:dyDescent="0.3">
      <c r="J10463"/>
      <c r="K10463" s="118"/>
      <c r="L10463"/>
      <c r="M10463"/>
    </row>
    <row r="10464" spans="10:13" ht="14" x14ac:dyDescent="0.3">
      <c r="J10464"/>
      <c r="K10464" s="118"/>
      <c r="L10464"/>
      <c r="M10464"/>
    </row>
    <row r="10465" spans="10:13" ht="14" x14ac:dyDescent="0.3">
      <c r="J10465"/>
      <c r="K10465" s="118"/>
      <c r="L10465"/>
      <c r="M10465"/>
    </row>
    <row r="10466" spans="10:13" ht="14" x14ac:dyDescent="0.3">
      <c r="J10466"/>
      <c r="K10466" s="118"/>
      <c r="L10466"/>
      <c r="M10466"/>
    </row>
    <row r="10467" spans="10:13" ht="14" x14ac:dyDescent="0.3">
      <c r="J10467"/>
      <c r="K10467" s="118"/>
      <c r="L10467"/>
      <c r="M10467"/>
    </row>
    <row r="10468" spans="10:13" ht="14" x14ac:dyDescent="0.3">
      <c r="J10468"/>
      <c r="K10468" s="118"/>
      <c r="L10468"/>
      <c r="M10468"/>
    </row>
    <row r="10469" spans="10:13" ht="14" x14ac:dyDescent="0.3">
      <c r="J10469"/>
      <c r="K10469" s="118"/>
      <c r="L10469"/>
      <c r="M10469"/>
    </row>
    <row r="10470" spans="10:13" ht="14" x14ac:dyDescent="0.3">
      <c r="J10470"/>
      <c r="K10470" s="118"/>
      <c r="L10470"/>
      <c r="M10470"/>
    </row>
    <row r="10471" spans="10:13" ht="14" x14ac:dyDescent="0.3">
      <c r="J10471"/>
      <c r="K10471" s="118"/>
      <c r="L10471"/>
      <c r="M10471"/>
    </row>
    <row r="10472" spans="10:13" ht="14" x14ac:dyDescent="0.3">
      <c r="J10472"/>
      <c r="K10472" s="118"/>
      <c r="L10472"/>
      <c r="M10472"/>
    </row>
    <row r="10473" spans="10:13" ht="14" x14ac:dyDescent="0.3">
      <c r="J10473"/>
      <c r="K10473" s="118"/>
      <c r="L10473"/>
      <c r="M10473"/>
    </row>
    <row r="10474" spans="10:13" ht="14" x14ac:dyDescent="0.3">
      <c r="J10474"/>
      <c r="K10474" s="118"/>
      <c r="L10474"/>
      <c r="M10474"/>
    </row>
    <row r="10475" spans="10:13" ht="14" x14ac:dyDescent="0.3">
      <c r="J10475"/>
      <c r="K10475" s="118"/>
      <c r="L10475"/>
      <c r="M10475"/>
    </row>
    <row r="10476" spans="10:13" ht="14" x14ac:dyDescent="0.3">
      <c r="J10476"/>
      <c r="K10476" s="118"/>
      <c r="L10476"/>
      <c r="M10476"/>
    </row>
    <row r="10477" spans="10:13" ht="14" x14ac:dyDescent="0.3">
      <c r="J10477"/>
      <c r="K10477" s="118"/>
      <c r="L10477"/>
      <c r="M10477"/>
    </row>
    <row r="10478" spans="10:13" ht="14" x14ac:dyDescent="0.3">
      <c r="J10478"/>
      <c r="K10478" s="118"/>
      <c r="L10478"/>
      <c r="M10478"/>
    </row>
    <row r="10479" spans="10:13" ht="14" x14ac:dyDescent="0.3">
      <c r="J10479"/>
      <c r="K10479" s="118"/>
      <c r="L10479"/>
      <c r="M10479"/>
    </row>
    <row r="10480" spans="10:13" ht="14" x14ac:dyDescent="0.3">
      <c r="J10480"/>
      <c r="K10480" s="118"/>
      <c r="L10480"/>
      <c r="M10480"/>
    </row>
    <row r="10481" spans="10:13" ht="14" x14ac:dyDescent="0.3">
      <c r="J10481"/>
      <c r="K10481" s="118"/>
      <c r="L10481"/>
      <c r="M10481"/>
    </row>
    <row r="10482" spans="10:13" ht="14" x14ac:dyDescent="0.3">
      <c r="J10482"/>
      <c r="K10482" s="118"/>
      <c r="L10482"/>
      <c r="M10482"/>
    </row>
    <row r="10483" spans="10:13" ht="14" x14ac:dyDescent="0.3">
      <c r="J10483"/>
      <c r="K10483" s="118"/>
      <c r="L10483"/>
      <c r="M10483"/>
    </row>
    <row r="10484" spans="10:13" ht="14" x14ac:dyDescent="0.3">
      <c r="J10484"/>
      <c r="K10484" s="118"/>
      <c r="L10484"/>
      <c r="M10484"/>
    </row>
    <row r="10485" spans="10:13" ht="14" x14ac:dyDescent="0.3">
      <c r="J10485"/>
      <c r="K10485" s="118"/>
      <c r="L10485"/>
      <c r="M10485"/>
    </row>
    <row r="10486" spans="10:13" ht="14" x14ac:dyDescent="0.3">
      <c r="J10486"/>
      <c r="K10486" s="118"/>
      <c r="L10486"/>
      <c r="M10486"/>
    </row>
    <row r="10487" spans="10:13" ht="14" x14ac:dyDescent="0.3">
      <c r="J10487"/>
      <c r="K10487" s="118"/>
      <c r="L10487"/>
      <c r="M10487"/>
    </row>
    <row r="10488" spans="10:13" ht="14" x14ac:dyDescent="0.3">
      <c r="J10488"/>
      <c r="K10488" s="118"/>
      <c r="L10488"/>
      <c r="M10488"/>
    </row>
    <row r="10489" spans="10:13" ht="14" x14ac:dyDescent="0.3">
      <c r="J10489"/>
      <c r="K10489" s="118"/>
      <c r="L10489"/>
      <c r="M10489"/>
    </row>
    <row r="10490" spans="10:13" ht="14" x14ac:dyDescent="0.3">
      <c r="J10490"/>
      <c r="K10490" s="118"/>
      <c r="L10490"/>
      <c r="M10490"/>
    </row>
    <row r="10491" spans="10:13" ht="14" x14ac:dyDescent="0.3">
      <c r="J10491"/>
      <c r="K10491" s="118"/>
      <c r="L10491"/>
      <c r="M10491"/>
    </row>
    <row r="10492" spans="10:13" ht="14" x14ac:dyDescent="0.3">
      <c r="J10492"/>
      <c r="K10492" s="118"/>
      <c r="L10492"/>
      <c r="M10492"/>
    </row>
    <row r="10493" spans="10:13" ht="14" x14ac:dyDescent="0.3">
      <c r="J10493"/>
      <c r="K10493" s="118"/>
      <c r="L10493"/>
      <c r="M10493"/>
    </row>
    <row r="10494" spans="10:13" ht="14" x14ac:dyDescent="0.3">
      <c r="J10494"/>
      <c r="K10494" s="118"/>
      <c r="L10494"/>
      <c r="M10494"/>
    </row>
    <row r="10495" spans="10:13" ht="14" x14ac:dyDescent="0.3">
      <c r="J10495"/>
      <c r="K10495" s="118"/>
      <c r="L10495"/>
      <c r="M10495"/>
    </row>
    <row r="10496" spans="10:13" ht="14" x14ac:dyDescent="0.3">
      <c r="J10496"/>
      <c r="K10496" s="118"/>
      <c r="L10496"/>
      <c r="M10496"/>
    </row>
    <row r="10497" spans="10:13" ht="14" x14ac:dyDescent="0.3">
      <c r="J10497"/>
      <c r="K10497" s="118"/>
      <c r="L10497"/>
      <c r="M10497"/>
    </row>
    <row r="10498" spans="10:13" ht="14" x14ac:dyDescent="0.3">
      <c r="J10498"/>
      <c r="K10498" s="118"/>
      <c r="L10498"/>
      <c r="M10498"/>
    </row>
    <row r="10499" spans="10:13" ht="14" x14ac:dyDescent="0.3">
      <c r="J10499"/>
      <c r="K10499" s="118"/>
      <c r="L10499"/>
      <c r="M10499"/>
    </row>
    <row r="10500" spans="10:13" ht="14" x14ac:dyDescent="0.3">
      <c r="J10500"/>
      <c r="K10500" s="118"/>
      <c r="L10500"/>
      <c r="M10500"/>
    </row>
    <row r="10501" spans="10:13" ht="14" x14ac:dyDescent="0.3">
      <c r="J10501"/>
      <c r="K10501" s="118"/>
      <c r="L10501"/>
      <c r="M10501"/>
    </row>
    <row r="10502" spans="10:13" ht="14" x14ac:dyDescent="0.3">
      <c r="J10502"/>
      <c r="K10502" s="118"/>
      <c r="L10502"/>
      <c r="M10502"/>
    </row>
    <row r="10503" spans="10:13" ht="14" x14ac:dyDescent="0.3">
      <c r="J10503"/>
      <c r="K10503" s="118"/>
      <c r="L10503"/>
      <c r="M10503"/>
    </row>
    <row r="10504" spans="10:13" ht="14" x14ac:dyDescent="0.3">
      <c r="J10504"/>
      <c r="K10504" s="118"/>
      <c r="L10504"/>
      <c r="M10504"/>
    </row>
    <row r="10505" spans="10:13" ht="14" x14ac:dyDescent="0.3">
      <c r="J10505"/>
      <c r="K10505" s="118"/>
      <c r="L10505"/>
      <c r="M10505"/>
    </row>
    <row r="10506" spans="10:13" ht="14" x14ac:dyDescent="0.3">
      <c r="J10506"/>
      <c r="K10506" s="118"/>
      <c r="L10506"/>
      <c r="M10506"/>
    </row>
    <row r="10507" spans="10:13" ht="14" x14ac:dyDescent="0.3">
      <c r="J10507"/>
      <c r="K10507" s="118"/>
      <c r="L10507"/>
      <c r="M10507"/>
    </row>
    <row r="10508" spans="10:13" ht="14" x14ac:dyDescent="0.3">
      <c r="J10508"/>
      <c r="K10508" s="118"/>
      <c r="L10508"/>
      <c r="M10508"/>
    </row>
    <row r="10509" spans="10:13" ht="14" x14ac:dyDescent="0.3">
      <c r="J10509"/>
      <c r="K10509" s="118"/>
      <c r="L10509"/>
      <c r="M10509"/>
    </row>
    <row r="10510" spans="10:13" ht="14" x14ac:dyDescent="0.3">
      <c r="J10510"/>
      <c r="K10510" s="118"/>
      <c r="L10510"/>
      <c r="M10510"/>
    </row>
    <row r="10511" spans="10:13" ht="14" x14ac:dyDescent="0.3">
      <c r="J10511"/>
      <c r="K10511" s="118"/>
      <c r="L10511"/>
      <c r="M10511"/>
    </row>
    <row r="10512" spans="10:13" ht="14" x14ac:dyDescent="0.3">
      <c r="J10512"/>
      <c r="K10512" s="118"/>
      <c r="L10512"/>
      <c r="M10512"/>
    </row>
    <row r="10513" spans="10:13" ht="14" x14ac:dyDescent="0.3">
      <c r="J10513"/>
      <c r="K10513" s="118"/>
      <c r="L10513"/>
      <c r="M10513"/>
    </row>
    <row r="10514" spans="10:13" ht="14" x14ac:dyDescent="0.3">
      <c r="J10514"/>
      <c r="K10514" s="118"/>
      <c r="L10514"/>
      <c r="M10514"/>
    </row>
    <row r="10515" spans="10:13" ht="14" x14ac:dyDescent="0.3">
      <c r="J10515"/>
      <c r="K10515" s="118"/>
      <c r="L10515"/>
      <c r="M10515"/>
    </row>
    <row r="10516" spans="10:13" ht="14" x14ac:dyDescent="0.3">
      <c r="J10516"/>
      <c r="K10516" s="118"/>
      <c r="L10516"/>
      <c r="M10516"/>
    </row>
    <row r="10517" spans="10:13" ht="14" x14ac:dyDescent="0.3">
      <c r="J10517"/>
      <c r="K10517" s="118"/>
      <c r="L10517"/>
      <c r="M10517"/>
    </row>
    <row r="10518" spans="10:13" ht="14" x14ac:dyDescent="0.3">
      <c r="J10518"/>
      <c r="K10518" s="118"/>
      <c r="L10518"/>
      <c r="M10518"/>
    </row>
    <row r="10519" spans="10:13" ht="14" x14ac:dyDescent="0.3">
      <c r="J10519"/>
      <c r="K10519" s="118"/>
      <c r="L10519"/>
      <c r="M10519"/>
    </row>
    <row r="10520" spans="10:13" ht="14" x14ac:dyDescent="0.3">
      <c r="J10520"/>
      <c r="K10520" s="118"/>
      <c r="L10520"/>
      <c r="M10520"/>
    </row>
    <row r="10521" spans="10:13" ht="14" x14ac:dyDescent="0.3">
      <c r="J10521"/>
      <c r="K10521" s="118"/>
      <c r="L10521"/>
      <c r="M10521"/>
    </row>
    <row r="10522" spans="10:13" ht="14" x14ac:dyDescent="0.3">
      <c r="J10522"/>
      <c r="K10522" s="118"/>
      <c r="L10522"/>
      <c r="M10522"/>
    </row>
    <row r="10523" spans="10:13" ht="14" x14ac:dyDescent="0.3">
      <c r="J10523"/>
      <c r="K10523" s="118"/>
      <c r="L10523"/>
      <c r="M10523"/>
    </row>
    <row r="10524" spans="10:13" ht="14" x14ac:dyDescent="0.3">
      <c r="J10524"/>
      <c r="K10524" s="118"/>
      <c r="L10524"/>
      <c r="M10524"/>
    </row>
    <row r="10525" spans="10:13" ht="14" x14ac:dyDescent="0.3">
      <c r="J10525"/>
      <c r="K10525" s="118"/>
      <c r="L10525"/>
      <c r="M10525"/>
    </row>
    <row r="10526" spans="10:13" ht="14" x14ac:dyDescent="0.3">
      <c r="J10526"/>
      <c r="K10526" s="118"/>
      <c r="L10526"/>
      <c r="M10526"/>
    </row>
    <row r="10527" spans="10:13" ht="14" x14ac:dyDescent="0.3">
      <c r="J10527"/>
      <c r="K10527" s="118"/>
      <c r="L10527"/>
      <c r="M10527"/>
    </row>
    <row r="10528" spans="10:13" ht="14" x14ac:dyDescent="0.3">
      <c r="J10528"/>
      <c r="K10528" s="118"/>
      <c r="L10528"/>
      <c r="M10528"/>
    </row>
    <row r="10529" spans="10:13" ht="14" x14ac:dyDescent="0.3">
      <c r="J10529"/>
      <c r="K10529" s="118"/>
      <c r="L10529"/>
      <c r="M10529"/>
    </row>
    <row r="10530" spans="10:13" ht="14" x14ac:dyDescent="0.3">
      <c r="J10530"/>
      <c r="K10530" s="118"/>
      <c r="L10530"/>
      <c r="M10530"/>
    </row>
    <row r="10531" spans="10:13" ht="14" x14ac:dyDescent="0.3">
      <c r="J10531"/>
      <c r="K10531" s="118"/>
      <c r="L10531"/>
      <c r="M10531"/>
    </row>
    <row r="10532" spans="10:13" ht="14" x14ac:dyDescent="0.3">
      <c r="J10532"/>
      <c r="K10532" s="118"/>
      <c r="L10532"/>
      <c r="M10532"/>
    </row>
    <row r="10533" spans="10:13" ht="14" x14ac:dyDescent="0.3">
      <c r="J10533"/>
      <c r="K10533" s="118"/>
      <c r="L10533"/>
      <c r="M10533"/>
    </row>
    <row r="10534" spans="10:13" ht="14" x14ac:dyDescent="0.3">
      <c r="J10534"/>
      <c r="K10534" s="118"/>
      <c r="L10534"/>
      <c r="M10534"/>
    </row>
    <row r="10535" spans="10:13" ht="14" x14ac:dyDescent="0.3">
      <c r="J10535"/>
      <c r="K10535" s="118"/>
      <c r="L10535"/>
      <c r="M10535"/>
    </row>
    <row r="10536" spans="10:13" ht="14" x14ac:dyDescent="0.3">
      <c r="J10536"/>
      <c r="K10536" s="118"/>
      <c r="L10536"/>
      <c r="M10536"/>
    </row>
    <row r="10537" spans="10:13" ht="14" x14ac:dyDescent="0.3">
      <c r="J10537"/>
      <c r="K10537" s="118"/>
      <c r="L10537"/>
      <c r="M10537"/>
    </row>
    <row r="10538" spans="10:13" ht="14" x14ac:dyDescent="0.3">
      <c r="J10538"/>
      <c r="K10538" s="118"/>
      <c r="L10538"/>
      <c r="M10538"/>
    </row>
    <row r="10539" spans="10:13" ht="14" x14ac:dyDescent="0.3">
      <c r="J10539"/>
      <c r="K10539" s="118"/>
      <c r="L10539"/>
      <c r="M10539"/>
    </row>
    <row r="10540" spans="10:13" ht="14" x14ac:dyDescent="0.3">
      <c r="J10540"/>
      <c r="K10540" s="118"/>
      <c r="L10540"/>
      <c r="M10540"/>
    </row>
    <row r="10541" spans="10:13" ht="14" x14ac:dyDescent="0.3">
      <c r="J10541"/>
      <c r="K10541" s="118"/>
      <c r="L10541"/>
      <c r="M10541"/>
    </row>
    <row r="10542" spans="10:13" ht="14" x14ac:dyDescent="0.3">
      <c r="J10542"/>
      <c r="K10542" s="118"/>
      <c r="L10542"/>
      <c r="M10542"/>
    </row>
    <row r="10543" spans="10:13" ht="14" x14ac:dyDescent="0.3">
      <c r="J10543"/>
      <c r="K10543" s="118"/>
      <c r="L10543"/>
      <c r="M10543"/>
    </row>
    <row r="10544" spans="10:13" ht="14" x14ac:dyDescent="0.3">
      <c r="J10544"/>
      <c r="K10544" s="118"/>
      <c r="L10544"/>
      <c r="M10544"/>
    </row>
    <row r="10545" spans="10:13" ht="14" x14ac:dyDescent="0.3">
      <c r="J10545"/>
      <c r="K10545" s="118"/>
      <c r="L10545"/>
      <c r="M10545"/>
    </row>
    <row r="10546" spans="10:13" ht="14" x14ac:dyDescent="0.3">
      <c r="J10546"/>
      <c r="K10546" s="118"/>
      <c r="L10546"/>
      <c r="M10546"/>
    </row>
    <row r="10547" spans="10:13" ht="14" x14ac:dyDescent="0.3">
      <c r="J10547"/>
      <c r="K10547" s="118"/>
      <c r="L10547"/>
      <c r="M10547"/>
    </row>
    <row r="10548" spans="10:13" ht="14" x14ac:dyDescent="0.3">
      <c r="J10548"/>
      <c r="K10548" s="118"/>
      <c r="L10548"/>
      <c r="M10548"/>
    </row>
    <row r="10549" spans="10:13" ht="14" x14ac:dyDescent="0.3">
      <c r="J10549"/>
      <c r="K10549" s="118"/>
      <c r="L10549"/>
      <c r="M10549"/>
    </row>
    <row r="10550" spans="10:13" ht="14" x14ac:dyDescent="0.3">
      <c r="J10550"/>
      <c r="K10550" s="118"/>
      <c r="L10550"/>
      <c r="M10550"/>
    </row>
    <row r="10551" spans="10:13" ht="14" x14ac:dyDescent="0.3">
      <c r="J10551"/>
      <c r="K10551" s="118"/>
      <c r="L10551"/>
      <c r="M10551"/>
    </row>
    <row r="10552" spans="10:13" ht="14" x14ac:dyDescent="0.3">
      <c r="J10552"/>
      <c r="K10552" s="118"/>
      <c r="L10552"/>
      <c r="M10552"/>
    </row>
    <row r="10553" spans="10:13" ht="14" x14ac:dyDescent="0.3">
      <c r="J10553"/>
      <c r="K10553" s="118"/>
      <c r="L10553"/>
      <c r="M10553"/>
    </row>
    <row r="10554" spans="10:13" ht="14" x14ac:dyDescent="0.3">
      <c r="J10554"/>
      <c r="K10554" s="118"/>
      <c r="L10554"/>
      <c r="M10554"/>
    </row>
    <row r="10555" spans="10:13" ht="14" x14ac:dyDescent="0.3">
      <c r="J10555"/>
      <c r="K10555" s="118"/>
      <c r="L10555"/>
      <c r="M10555"/>
    </row>
    <row r="10556" spans="10:13" ht="14" x14ac:dyDescent="0.3">
      <c r="J10556"/>
      <c r="K10556" s="118"/>
      <c r="L10556"/>
      <c r="M10556"/>
    </row>
    <row r="10557" spans="10:13" ht="14" x14ac:dyDescent="0.3">
      <c r="J10557"/>
      <c r="K10557" s="118"/>
      <c r="L10557"/>
      <c r="M10557"/>
    </row>
    <row r="10558" spans="10:13" ht="14" x14ac:dyDescent="0.3">
      <c r="J10558"/>
      <c r="K10558" s="118"/>
      <c r="L10558"/>
      <c r="M10558"/>
    </row>
    <row r="10559" spans="10:13" ht="14" x14ac:dyDescent="0.3">
      <c r="J10559"/>
      <c r="K10559" s="118"/>
      <c r="L10559"/>
      <c r="M10559"/>
    </row>
    <row r="10560" spans="10:13" ht="14" x14ac:dyDescent="0.3">
      <c r="J10560"/>
      <c r="K10560" s="118"/>
      <c r="L10560"/>
      <c r="M10560"/>
    </row>
    <row r="10561" spans="10:13" ht="14" x14ac:dyDescent="0.3">
      <c r="J10561"/>
      <c r="K10561" s="118"/>
      <c r="L10561"/>
      <c r="M10561"/>
    </row>
    <row r="10562" spans="10:13" ht="14" x14ac:dyDescent="0.3">
      <c r="J10562"/>
      <c r="K10562" s="118"/>
      <c r="L10562"/>
      <c r="M10562"/>
    </row>
    <row r="10563" spans="10:13" ht="14" x14ac:dyDescent="0.3">
      <c r="J10563"/>
      <c r="K10563" s="118"/>
      <c r="L10563"/>
      <c r="M10563"/>
    </row>
    <row r="10564" spans="10:13" ht="14" x14ac:dyDescent="0.3">
      <c r="J10564"/>
      <c r="K10564" s="118"/>
      <c r="L10564"/>
      <c r="M10564"/>
    </row>
    <row r="10565" spans="10:13" ht="14" x14ac:dyDescent="0.3">
      <c r="J10565"/>
      <c r="K10565" s="118"/>
      <c r="L10565"/>
      <c r="M10565"/>
    </row>
    <row r="10566" spans="10:13" ht="14" x14ac:dyDescent="0.3">
      <c r="J10566"/>
      <c r="K10566" s="118"/>
      <c r="L10566"/>
      <c r="M10566"/>
    </row>
    <row r="10567" spans="10:13" ht="14" x14ac:dyDescent="0.3">
      <c r="J10567"/>
      <c r="K10567" s="118"/>
      <c r="L10567"/>
      <c r="M10567"/>
    </row>
    <row r="10568" spans="10:13" ht="14" x14ac:dyDescent="0.3">
      <c r="J10568"/>
      <c r="K10568" s="118"/>
      <c r="L10568"/>
      <c r="M10568"/>
    </row>
    <row r="10569" spans="10:13" ht="14" x14ac:dyDescent="0.3">
      <c r="J10569"/>
      <c r="K10569" s="118"/>
      <c r="L10569"/>
      <c r="M10569"/>
    </row>
    <row r="10570" spans="10:13" ht="14" x14ac:dyDescent="0.3">
      <c r="J10570"/>
      <c r="K10570" s="118"/>
      <c r="L10570"/>
      <c r="M10570"/>
    </row>
    <row r="10571" spans="10:13" ht="14" x14ac:dyDescent="0.3">
      <c r="J10571"/>
      <c r="K10571" s="118"/>
      <c r="L10571"/>
      <c r="M10571"/>
    </row>
    <row r="10572" spans="10:13" ht="14" x14ac:dyDescent="0.3">
      <c r="J10572"/>
      <c r="K10572" s="118"/>
      <c r="L10572"/>
      <c r="M10572"/>
    </row>
    <row r="10573" spans="10:13" ht="14" x14ac:dyDescent="0.3">
      <c r="J10573"/>
      <c r="K10573" s="118"/>
      <c r="L10573"/>
      <c r="M10573"/>
    </row>
    <row r="10574" spans="10:13" ht="14" x14ac:dyDescent="0.3">
      <c r="J10574"/>
      <c r="K10574" s="118"/>
      <c r="L10574"/>
      <c r="M10574"/>
    </row>
    <row r="10575" spans="10:13" ht="14" x14ac:dyDescent="0.3">
      <c r="J10575"/>
      <c r="K10575" s="118"/>
      <c r="L10575"/>
      <c r="M10575"/>
    </row>
    <row r="10576" spans="10:13" ht="14" x14ac:dyDescent="0.3">
      <c r="J10576"/>
      <c r="K10576" s="118"/>
      <c r="L10576"/>
      <c r="M10576"/>
    </row>
    <row r="10577" spans="10:13" ht="14" x14ac:dyDescent="0.3">
      <c r="J10577"/>
      <c r="K10577" s="118"/>
      <c r="L10577"/>
      <c r="M10577"/>
    </row>
    <row r="10578" spans="10:13" ht="14" x14ac:dyDescent="0.3">
      <c r="J10578"/>
      <c r="K10578" s="118"/>
      <c r="L10578"/>
      <c r="M10578"/>
    </row>
    <row r="10579" spans="10:13" ht="14" x14ac:dyDescent="0.3">
      <c r="J10579"/>
      <c r="K10579" s="118"/>
      <c r="L10579"/>
      <c r="M10579"/>
    </row>
    <row r="10580" spans="10:13" ht="14" x14ac:dyDescent="0.3">
      <c r="J10580"/>
      <c r="K10580" s="118"/>
      <c r="L10580"/>
      <c r="M10580"/>
    </row>
    <row r="10581" spans="10:13" ht="14" x14ac:dyDescent="0.3">
      <c r="J10581"/>
      <c r="K10581" s="118"/>
      <c r="L10581"/>
      <c r="M10581"/>
    </row>
    <row r="10582" spans="10:13" ht="14" x14ac:dyDescent="0.3">
      <c r="J10582"/>
      <c r="K10582" s="118"/>
      <c r="L10582"/>
      <c r="M10582"/>
    </row>
    <row r="10583" spans="10:13" ht="14" x14ac:dyDescent="0.3">
      <c r="J10583"/>
      <c r="K10583" s="118"/>
      <c r="L10583"/>
      <c r="M10583"/>
    </row>
    <row r="10584" spans="10:13" ht="14" x14ac:dyDescent="0.3">
      <c r="J10584"/>
      <c r="K10584" s="118"/>
      <c r="L10584"/>
      <c r="M10584"/>
    </row>
    <row r="10585" spans="10:13" ht="14" x14ac:dyDescent="0.3">
      <c r="J10585"/>
      <c r="K10585" s="118"/>
      <c r="L10585"/>
      <c r="M10585"/>
    </row>
    <row r="10586" spans="10:13" ht="14" x14ac:dyDescent="0.3">
      <c r="J10586"/>
      <c r="K10586" s="118"/>
      <c r="L10586"/>
      <c r="M10586"/>
    </row>
    <row r="10587" spans="10:13" ht="14" x14ac:dyDescent="0.3">
      <c r="J10587"/>
      <c r="K10587" s="118"/>
      <c r="L10587"/>
      <c r="M10587"/>
    </row>
    <row r="10588" spans="10:13" ht="14" x14ac:dyDescent="0.3">
      <c r="J10588"/>
      <c r="K10588" s="118"/>
      <c r="L10588"/>
      <c r="M10588"/>
    </row>
    <row r="10589" spans="10:13" ht="14" x14ac:dyDescent="0.3">
      <c r="J10589"/>
      <c r="K10589" s="118"/>
      <c r="L10589"/>
      <c r="M10589"/>
    </row>
    <row r="10590" spans="10:13" ht="14" x14ac:dyDescent="0.3">
      <c r="J10590"/>
      <c r="K10590" s="118"/>
      <c r="L10590"/>
      <c r="M10590"/>
    </row>
    <row r="10591" spans="10:13" ht="14" x14ac:dyDescent="0.3">
      <c r="J10591"/>
      <c r="K10591" s="118"/>
      <c r="L10591"/>
      <c r="M10591"/>
    </row>
    <row r="10592" spans="10:13" ht="14" x14ac:dyDescent="0.3">
      <c r="J10592"/>
      <c r="K10592" s="118"/>
      <c r="L10592"/>
      <c r="M10592"/>
    </row>
    <row r="10593" spans="10:13" ht="14" x14ac:dyDescent="0.3">
      <c r="J10593"/>
      <c r="K10593" s="118"/>
      <c r="L10593"/>
      <c r="M10593"/>
    </row>
    <row r="10594" spans="10:13" ht="14" x14ac:dyDescent="0.3">
      <c r="J10594"/>
      <c r="K10594" s="118"/>
      <c r="L10594"/>
      <c r="M10594"/>
    </row>
    <row r="10595" spans="10:13" ht="14" x14ac:dyDescent="0.3">
      <c r="J10595"/>
      <c r="K10595" s="118"/>
      <c r="L10595"/>
      <c r="M10595"/>
    </row>
    <row r="10596" spans="10:13" ht="14" x14ac:dyDescent="0.3">
      <c r="J10596"/>
      <c r="K10596" s="118"/>
      <c r="L10596"/>
      <c r="M10596"/>
    </row>
    <row r="10597" spans="10:13" ht="14" x14ac:dyDescent="0.3">
      <c r="J10597"/>
      <c r="K10597" s="118"/>
      <c r="L10597"/>
      <c r="M10597"/>
    </row>
    <row r="10598" spans="10:13" ht="14" x14ac:dyDescent="0.3">
      <c r="J10598"/>
      <c r="K10598" s="118"/>
      <c r="L10598"/>
      <c r="M10598"/>
    </row>
    <row r="10599" spans="10:13" ht="14" x14ac:dyDescent="0.3">
      <c r="J10599"/>
      <c r="K10599" s="118"/>
      <c r="L10599"/>
      <c r="M10599"/>
    </row>
    <row r="10600" spans="10:13" ht="14" x14ac:dyDescent="0.3">
      <c r="J10600"/>
      <c r="K10600" s="118"/>
      <c r="L10600"/>
      <c r="M10600"/>
    </row>
    <row r="10601" spans="10:13" ht="14" x14ac:dyDescent="0.3">
      <c r="J10601"/>
      <c r="K10601" s="118"/>
      <c r="L10601"/>
      <c r="M10601"/>
    </row>
    <row r="10602" spans="10:13" ht="14" x14ac:dyDescent="0.3">
      <c r="J10602"/>
      <c r="K10602" s="118"/>
      <c r="L10602"/>
      <c r="M10602"/>
    </row>
    <row r="10603" spans="10:13" ht="14" x14ac:dyDescent="0.3">
      <c r="J10603"/>
      <c r="K10603" s="118"/>
      <c r="L10603"/>
      <c r="M10603"/>
    </row>
    <row r="10604" spans="10:13" ht="14" x14ac:dyDescent="0.3">
      <c r="J10604"/>
      <c r="K10604" s="118"/>
      <c r="L10604"/>
      <c r="M10604"/>
    </row>
    <row r="10605" spans="10:13" ht="14" x14ac:dyDescent="0.3">
      <c r="J10605"/>
      <c r="K10605" s="118"/>
      <c r="L10605"/>
      <c r="M10605"/>
    </row>
    <row r="10606" spans="10:13" ht="14" x14ac:dyDescent="0.3">
      <c r="J10606"/>
      <c r="K10606" s="118"/>
      <c r="L10606"/>
      <c r="M10606"/>
    </row>
    <row r="10607" spans="10:13" ht="14" x14ac:dyDescent="0.3">
      <c r="J10607"/>
      <c r="K10607" s="118"/>
      <c r="L10607"/>
      <c r="M10607"/>
    </row>
    <row r="10608" spans="10:13" ht="14" x14ac:dyDescent="0.3">
      <c r="J10608"/>
      <c r="K10608" s="118"/>
      <c r="L10608"/>
      <c r="M10608"/>
    </row>
    <row r="10609" spans="10:13" ht="14" x14ac:dyDescent="0.3">
      <c r="J10609"/>
      <c r="K10609" s="118"/>
      <c r="L10609"/>
      <c r="M10609"/>
    </row>
    <row r="10610" spans="10:13" ht="14" x14ac:dyDescent="0.3">
      <c r="J10610"/>
      <c r="K10610" s="118"/>
      <c r="L10610"/>
      <c r="M10610"/>
    </row>
    <row r="10611" spans="10:13" ht="14" x14ac:dyDescent="0.3">
      <c r="J10611"/>
      <c r="K10611" s="118"/>
      <c r="L10611"/>
      <c r="M10611"/>
    </row>
    <row r="10612" spans="10:13" ht="14" x14ac:dyDescent="0.3">
      <c r="J10612"/>
      <c r="K10612" s="118"/>
      <c r="L10612"/>
      <c r="M10612"/>
    </row>
    <row r="10613" spans="10:13" ht="14" x14ac:dyDescent="0.3">
      <c r="J10613"/>
      <c r="K10613" s="118"/>
      <c r="L10613"/>
      <c r="M10613"/>
    </row>
    <row r="10614" spans="10:13" ht="14" x14ac:dyDescent="0.3">
      <c r="J10614"/>
      <c r="K10614" s="118"/>
      <c r="L10614"/>
      <c r="M10614"/>
    </row>
    <row r="10615" spans="10:13" ht="14" x14ac:dyDescent="0.3">
      <c r="J10615"/>
      <c r="K10615" s="118"/>
      <c r="L10615"/>
      <c r="M10615"/>
    </row>
    <row r="10616" spans="10:13" ht="14" x14ac:dyDescent="0.3">
      <c r="J10616"/>
      <c r="K10616" s="118"/>
      <c r="L10616"/>
      <c r="M10616"/>
    </row>
    <row r="10617" spans="10:13" ht="14" x14ac:dyDescent="0.3">
      <c r="J10617"/>
      <c r="K10617" s="118"/>
      <c r="L10617"/>
      <c r="M10617"/>
    </row>
    <row r="10618" spans="10:13" ht="14" x14ac:dyDescent="0.3">
      <c r="J10618"/>
      <c r="K10618" s="118"/>
      <c r="L10618"/>
      <c r="M10618"/>
    </row>
    <row r="10619" spans="10:13" ht="14" x14ac:dyDescent="0.3">
      <c r="J10619"/>
      <c r="K10619" s="118"/>
      <c r="L10619"/>
      <c r="M10619"/>
    </row>
    <row r="10620" spans="10:13" ht="14" x14ac:dyDescent="0.3">
      <c r="J10620"/>
      <c r="K10620" s="118"/>
      <c r="L10620"/>
      <c r="M10620"/>
    </row>
    <row r="10621" spans="10:13" ht="14" x14ac:dyDescent="0.3">
      <c r="J10621"/>
      <c r="K10621" s="118"/>
      <c r="L10621"/>
      <c r="M10621"/>
    </row>
    <row r="10622" spans="10:13" ht="14" x14ac:dyDescent="0.3">
      <c r="J10622"/>
      <c r="K10622" s="118"/>
      <c r="L10622"/>
      <c r="M10622"/>
    </row>
    <row r="10623" spans="10:13" ht="14" x14ac:dyDescent="0.3">
      <c r="J10623"/>
      <c r="K10623" s="118"/>
      <c r="L10623"/>
      <c r="M10623"/>
    </row>
    <row r="10624" spans="10:13" ht="14" x14ac:dyDescent="0.3">
      <c r="J10624"/>
      <c r="K10624" s="118"/>
      <c r="L10624"/>
      <c r="M10624"/>
    </row>
    <row r="10625" spans="10:13" ht="14" x14ac:dyDescent="0.3">
      <c r="J10625"/>
      <c r="K10625" s="118"/>
      <c r="L10625"/>
      <c r="M10625"/>
    </row>
    <row r="10626" spans="10:13" ht="14" x14ac:dyDescent="0.3">
      <c r="J10626"/>
      <c r="K10626" s="118"/>
      <c r="L10626"/>
      <c r="M10626"/>
    </row>
    <row r="10627" spans="10:13" ht="14" x14ac:dyDescent="0.3">
      <c r="J10627"/>
      <c r="K10627" s="118"/>
      <c r="L10627"/>
      <c r="M10627"/>
    </row>
    <row r="10628" spans="10:13" ht="14" x14ac:dyDescent="0.3">
      <c r="J10628"/>
      <c r="K10628" s="118"/>
      <c r="L10628"/>
      <c r="M10628"/>
    </row>
    <row r="10629" spans="10:13" ht="14" x14ac:dyDescent="0.3">
      <c r="J10629"/>
      <c r="K10629" s="118"/>
      <c r="L10629"/>
      <c r="M10629"/>
    </row>
    <row r="10630" spans="10:13" ht="14" x14ac:dyDescent="0.3">
      <c r="J10630"/>
      <c r="K10630" s="118"/>
      <c r="L10630"/>
      <c r="M10630"/>
    </row>
    <row r="10631" spans="10:13" ht="14" x14ac:dyDescent="0.3">
      <c r="J10631"/>
      <c r="K10631" s="118"/>
      <c r="L10631"/>
      <c r="M10631"/>
    </row>
    <row r="10632" spans="10:13" ht="14" x14ac:dyDescent="0.3">
      <c r="J10632"/>
      <c r="K10632" s="118"/>
      <c r="L10632"/>
      <c r="M10632"/>
    </row>
    <row r="10633" spans="10:13" ht="14" x14ac:dyDescent="0.3">
      <c r="J10633"/>
      <c r="K10633" s="118"/>
      <c r="L10633"/>
      <c r="M10633"/>
    </row>
    <row r="10634" spans="10:13" ht="14" x14ac:dyDescent="0.3">
      <c r="J10634"/>
      <c r="K10634" s="118"/>
      <c r="L10634"/>
      <c r="M10634"/>
    </row>
    <row r="10635" spans="10:13" ht="14" x14ac:dyDescent="0.3">
      <c r="J10635"/>
      <c r="K10635" s="118"/>
      <c r="L10635"/>
      <c r="M10635"/>
    </row>
    <row r="10636" spans="10:13" ht="14" x14ac:dyDescent="0.3">
      <c r="J10636"/>
      <c r="K10636" s="118"/>
      <c r="L10636"/>
      <c r="M10636"/>
    </row>
    <row r="10637" spans="10:13" ht="14" x14ac:dyDescent="0.3">
      <c r="J10637"/>
      <c r="K10637" s="118"/>
      <c r="L10637"/>
      <c r="M10637"/>
    </row>
    <row r="10638" spans="10:13" ht="14" x14ac:dyDescent="0.3">
      <c r="J10638"/>
      <c r="K10638" s="118"/>
      <c r="L10638"/>
      <c r="M10638"/>
    </row>
    <row r="10639" spans="10:13" ht="14" x14ac:dyDescent="0.3">
      <c r="J10639"/>
      <c r="K10639" s="118"/>
      <c r="L10639"/>
      <c r="M10639"/>
    </row>
    <row r="10640" spans="10:13" ht="14" x14ac:dyDescent="0.3">
      <c r="J10640"/>
      <c r="K10640" s="118"/>
      <c r="L10640"/>
      <c r="M10640"/>
    </row>
    <row r="10641" spans="10:13" ht="14" x14ac:dyDescent="0.3">
      <c r="J10641"/>
      <c r="K10641" s="118"/>
      <c r="L10641"/>
      <c r="M10641"/>
    </row>
    <row r="10642" spans="10:13" ht="14" x14ac:dyDescent="0.3">
      <c r="J10642"/>
      <c r="K10642" s="118"/>
      <c r="L10642"/>
      <c r="M10642"/>
    </row>
    <row r="10643" spans="10:13" ht="14" x14ac:dyDescent="0.3">
      <c r="J10643"/>
      <c r="K10643" s="118"/>
      <c r="L10643"/>
      <c r="M10643"/>
    </row>
    <row r="10644" spans="10:13" ht="14" x14ac:dyDescent="0.3">
      <c r="J10644"/>
      <c r="K10644" s="118"/>
      <c r="L10644"/>
      <c r="M10644"/>
    </row>
    <row r="10645" spans="10:13" ht="14" x14ac:dyDescent="0.3">
      <c r="J10645"/>
      <c r="K10645" s="118"/>
      <c r="L10645"/>
      <c r="M10645"/>
    </row>
    <row r="10646" spans="10:13" ht="14" x14ac:dyDescent="0.3">
      <c r="J10646"/>
      <c r="K10646" s="118"/>
      <c r="L10646"/>
      <c r="M10646"/>
    </row>
    <row r="10647" spans="10:13" ht="14" x14ac:dyDescent="0.3">
      <c r="J10647"/>
      <c r="K10647" s="118"/>
      <c r="L10647"/>
      <c r="M10647"/>
    </row>
    <row r="10648" spans="10:13" ht="14" x14ac:dyDescent="0.3">
      <c r="J10648"/>
      <c r="K10648" s="118"/>
      <c r="L10648"/>
      <c r="M10648"/>
    </row>
    <row r="10649" spans="10:13" ht="14" x14ac:dyDescent="0.3">
      <c r="J10649"/>
      <c r="K10649" s="118"/>
      <c r="L10649"/>
      <c r="M10649"/>
    </row>
    <row r="10650" spans="10:13" ht="14" x14ac:dyDescent="0.3">
      <c r="J10650"/>
      <c r="K10650" s="118"/>
      <c r="L10650"/>
      <c r="M10650"/>
    </row>
    <row r="10651" spans="10:13" ht="14" x14ac:dyDescent="0.3">
      <c r="J10651"/>
      <c r="K10651" s="118"/>
      <c r="L10651"/>
      <c r="M10651"/>
    </row>
    <row r="10652" spans="10:13" ht="14" x14ac:dyDescent="0.3">
      <c r="J10652"/>
      <c r="K10652" s="118"/>
      <c r="L10652"/>
      <c r="M10652"/>
    </row>
    <row r="10653" spans="10:13" ht="14" x14ac:dyDescent="0.3">
      <c r="J10653"/>
      <c r="K10653" s="118"/>
      <c r="L10653"/>
      <c r="M10653"/>
    </row>
    <row r="10654" spans="10:13" ht="14" x14ac:dyDescent="0.3">
      <c r="J10654"/>
      <c r="K10654" s="118"/>
      <c r="L10654"/>
      <c r="M10654"/>
    </row>
    <row r="10655" spans="10:13" ht="14" x14ac:dyDescent="0.3">
      <c r="J10655"/>
      <c r="K10655" s="118"/>
      <c r="L10655"/>
      <c r="M10655"/>
    </row>
    <row r="10656" spans="10:13" ht="14" x14ac:dyDescent="0.3">
      <c r="J10656"/>
      <c r="K10656" s="118"/>
      <c r="L10656"/>
      <c r="M10656"/>
    </row>
    <row r="10657" spans="10:13" ht="14" x14ac:dyDescent="0.3">
      <c r="J10657"/>
      <c r="K10657" s="118"/>
      <c r="L10657"/>
      <c r="M10657"/>
    </row>
    <row r="10658" spans="10:13" ht="14" x14ac:dyDescent="0.3">
      <c r="J10658"/>
      <c r="K10658" s="118"/>
      <c r="L10658"/>
      <c r="M10658"/>
    </row>
    <row r="10659" spans="10:13" ht="14" x14ac:dyDescent="0.3">
      <c r="J10659"/>
      <c r="K10659" s="118"/>
      <c r="L10659"/>
      <c r="M10659"/>
    </row>
    <row r="10660" spans="10:13" ht="14" x14ac:dyDescent="0.3">
      <c r="J10660"/>
      <c r="K10660" s="118"/>
      <c r="L10660"/>
      <c r="M10660"/>
    </row>
    <row r="10661" spans="10:13" ht="14" x14ac:dyDescent="0.3">
      <c r="J10661"/>
      <c r="K10661" s="118"/>
      <c r="L10661"/>
      <c r="M10661"/>
    </row>
    <row r="10662" spans="10:13" ht="14" x14ac:dyDescent="0.3">
      <c r="J10662"/>
      <c r="K10662" s="118"/>
      <c r="L10662"/>
      <c r="M10662"/>
    </row>
    <row r="10663" spans="10:13" ht="14" x14ac:dyDescent="0.3">
      <c r="J10663"/>
      <c r="K10663" s="118"/>
      <c r="L10663"/>
      <c r="M10663"/>
    </row>
    <row r="10664" spans="10:13" ht="14" x14ac:dyDescent="0.3">
      <c r="J10664"/>
      <c r="K10664" s="118"/>
      <c r="L10664"/>
      <c r="M10664"/>
    </row>
    <row r="10665" spans="10:13" ht="14" x14ac:dyDescent="0.3">
      <c r="J10665"/>
      <c r="K10665" s="118"/>
      <c r="L10665"/>
      <c r="M10665"/>
    </row>
    <row r="10666" spans="10:13" ht="14" x14ac:dyDescent="0.3">
      <c r="J10666"/>
      <c r="K10666" s="118"/>
      <c r="L10666"/>
      <c r="M10666"/>
    </row>
    <row r="10667" spans="10:13" ht="14" x14ac:dyDescent="0.3">
      <c r="J10667"/>
      <c r="K10667" s="118"/>
      <c r="L10667"/>
      <c r="M10667"/>
    </row>
    <row r="10668" spans="10:13" ht="14" x14ac:dyDescent="0.3">
      <c r="J10668"/>
      <c r="K10668" s="118"/>
      <c r="L10668"/>
      <c r="M10668"/>
    </row>
    <row r="10669" spans="10:13" ht="14" x14ac:dyDescent="0.3">
      <c r="J10669"/>
      <c r="K10669" s="118"/>
      <c r="L10669"/>
      <c r="M10669"/>
    </row>
    <row r="10670" spans="10:13" ht="14" x14ac:dyDescent="0.3">
      <c r="J10670"/>
      <c r="K10670" s="118"/>
      <c r="L10670"/>
      <c r="M10670"/>
    </row>
    <row r="10671" spans="10:13" ht="14" x14ac:dyDescent="0.3">
      <c r="J10671"/>
      <c r="K10671" s="118"/>
      <c r="L10671"/>
      <c r="M10671"/>
    </row>
    <row r="10672" spans="10:13" ht="14" x14ac:dyDescent="0.3">
      <c r="J10672"/>
      <c r="K10672" s="118"/>
      <c r="L10672"/>
      <c r="M10672"/>
    </row>
    <row r="10673" spans="10:13" ht="14" x14ac:dyDescent="0.3">
      <c r="J10673"/>
      <c r="K10673" s="118"/>
      <c r="L10673"/>
      <c r="M10673"/>
    </row>
    <row r="10674" spans="10:13" ht="14" x14ac:dyDescent="0.3">
      <c r="J10674"/>
      <c r="K10674" s="118"/>
      <c r="L10674"/>
      <c r="M10674"/>
    </row>
    <row r="10675" spans="10:13" ht="14" x14ac:dyDescent="0.3">
      <c r="J10675"/>
      <c r="K10675" s="118"/>
      <c r="L10675"/>
      <c r="M10675"/>
    </row>
    <row r="10676" spans="10:13" ht="14" x14ac:dyDescent="0.3">
      <c r="J10676"/>
      <c r="K10676" s="118"/>
      <c r="L10676"/>
      <c r="M10676"/>
    </row>
    <row r="10677" spans="10:13" ht="14" x14ac:dyDescent="0.3">
      <c r="J10677"/>
      <c r="K10677" s="118"/>
      <c r="L10677"/>
      <c r="M10677"/>
    </row>
    <row r="10678" spans="10:13" ht="14" x14ac:dyDescent="0.3">
      <c r="J10678"/>
      <c r="K10678" s="118"/>
      <c r="L10678"/>
      <c r="M10678"/>
    </row>
    <row r="10679" spans="10:13" ht="14" x14ac:dyDescent="0.3">
      <c r="J10679"/>
      <c r="K10679" s="118"/>
      <c r="L10679"/>
      <c r="M10679"/>
    </row>
    <row r="10680" spans="10:13" ht="14" x14ac:dyDescent="0.3">
      <c r="J10680"/>
      <c r="K10680" s="118"/>
      <c r="L10680"/>
      <c r="M10680"/>
    </row>
    <row r="10681" spans="10:13" ht="14" x14ac:dyDescent="0.3">
      <c r="J10681"/>
      <c r="K10681" s="118"/>
      <c r="L10681"/>
      <c r="M10681"/>
    </row>
    <row r="10682" spans="10:13" ht="14" x14ac:dyDescent="0.3">
      <c r="J10682"/>
      <c r="K10682" s="118"/>
      <c r="L10682"/>
      <c r="M10682"/>
    </row>
    <row r="10683" spans="10:13" ht="14" x14ac:dyDescent="0.3">
      <c r="J10683"/>
      <c r="K10683" s="118"/>
      <c r="L10683"/>
      <c r="M10683"/>
    </row>
    <row r="10684" spans="10:13" ht="14" x14ac:dyDescent="0.3">
      <c r="J10684"/>
      <c r="K10684" s="118"/>
      <c r="L10684"/>
      <c r="M10684"/>
    </row>
    <row r="10685" spans="10:13" ht="14" x14ac:dyDescent="0.3">
      <c r="J10685"/>
      <c r="K10685" s="118"/>
      <c r="L10685"/>
      <c r="M10685"/>
    </row>
    <row r="10686" spans="10:13" ht="14" x14ac:dyDescent="0.3">
      <c r="J10686"/>
      <c r="K10686" s="118"/>
      <c r="L10686"/>
      <c r="M10686"/>
    </row>
    <row r="10687" spans="10:13" ht="14" x14ac:dyDescent="0.3">
      <c r="J10687"/>
      <c r="K10687" s="118"/>
      <c r="L10687"/>
      <c r="M10687"/>
    </row>
    <row r="10688" spans="10:13" ht="14" x14ac:dyDescent="0.3">
      <c r="J10688"/>
      <c r="K10688" s="118"/>
      <c r="L10688"/>
      <c r="M10688"/>
    </row>
    <row r="10689" spans="10:13" ht="14" x14ac:dyDescent="0.3">
      <c r="J10689"/>
      <c r="K10689" s="118"/>
      <c r="L10689"/>
      <c r="M10689"/>
    </row>
    <row r="10690" spans="10:13" ht="14" x14ac:dyDescent="0.3">
      <c r="J10690"/>
      <c r="K10690" s="118"/>
      <c r="L10690"/>
      <c r="M10690"/>
    </row>
    <row r="10691" spans="10:13" ht="14" x14ac:dyDescent="0.3">
      <c r="J10691"/>
      <c r="K10691" s="118"/>
      <c r="L10691"/>
      <c r="M10691"/>
    </row>
    <row r="10692" spans="10:13" ht="14" x14ac:dyDescent="0.3">
      <c r="J10692"/>
      <c r="K10692" s="118"/>
      <c r="L10692"/>
      <c r="M10692"/>
    </row>
    <row r="10693" spans="10:13" ht="14" x14ac:dyDescent="0.3">
      <c r="J10693"/>
      <c r="K10693" s="118"/>
      <c r="L10693"/>
      <c r="M10693"/>
    </row>
    <row r="10694" spans="10:13" ht="14" x14ac:dyDescent="0.3">
      <c r="J10694"/>
      <c r="K10694" s="118"/>
      <c r="L10694"/>
      <c r="M10694"/>
    </row>
    <row r="10695" spans="10:13" ht="14" x14ac:dyDescent="0.3">
      <c r="J10695"/>
      <c r="K10695" s="118"/>
      <c r="L10695"/>
      <c r="M10695"/>
    </row>
    <row r="10696" spans="10:13" ht="14" x14ac:dyDescent="0.3">
      <c r="J10696"/>
      <c r="K10696" s="118"/>
      <c r="L10696"/>
      <c r="M10696"/>
    </row>
    <row r="10697" spans="10:13" ht="14" x14ac:dyDescent="0.3">
      <c r="J10697"/>
      <c r="K10697" s="118"/>
      <c r="L10697"/>
      <c r="M10697"/>
    </row>
    <row r="10698" spans="10:13" ht="14" x14ac:dyDescent="0.3">
      <c r="J10698"/>
      <c r="K10698" s="118"/>
      <c r="L10698"/>
      <c r="M10698"/>
    </row>
    <row r="10699" spans="10:13" ht="14" x14ac:dyDescent="0.3">
      <c r="J10699"/>
      <c r="K10699" s="118"/>
      <c r="L10699"/>
      <c r="M10699"/>
    </row>
    <row r="10700" spans="10:13" ht="14" x14ac:dyDescent="0.3">
      <c r="J10700"/>
      <c r="K10700" s="118"/>
      <c r="L10700"/>
      <c r="M10700"/>
    </row>
    <row r="10701" spans="10:13" ht="14" x14ac:dyDescent="0.3">
      <c r="J10701"/>
      <c r="K10701" s="118"/>
      <c r="L10701"/>
      <c r="M10701"/>
    </row>
    <row r="10702" spans="10:13" ht="14" x14ac:dyDescent="0.3">
      <c r="J10702"/>
      <c r="K10702" s="118"/>
      <c r="L10702"/>
      <c r="M10702"/>
    </row>
    <row r="10703" spans="10:13" ht="14" x14ac:dyDescent="0.3">
      <c r="J10703"/>
      <c r="K10703" s="118"/>
      <c r="L10703"/>
      <c r="M10703"/>
    </row>
    <row r="10704" spans="10:13" ht="14" x14ac:dyDescent="0.3">
      <c r="J10704"/>
      <c r="K10704" s="118"/>
      <c r="L10704"/>
      <c r="M10704"/>
    </row>
    <row r="10705" spans="10:13" ht="14" x14ac:dyDescent="0.3">
      <c r="J10705"/>
      <c r="K10705" s="118"/>
      <c r="L10705"/>
      <c r="M10705"/>
    </row>
    <row r="10706" spans="10:13" ht="14" x14ac:dyDescent="0.3">
      <c r="J10706"/>
      <c r="K10706" s="118"/>
      <c r="L10706"/>
      <c r="M10706"/>
    </row>
    <row r="10707" spans="10:13" ht="14" x14ac:dyDescent="0.3">
      <c r="J10707"/>
      <c r="K10707" s="118"/>
      <c r="L10707"/>
      <c r="M10707"/>
    </row>
    <row r="10708" spans="10:13" ht="14" x14ac:dyDescent="0.3">
      <c r="J10708"/>
      <c r="K10708" s="118"/>
      <c r="L10708"/>
      <c r="M10708"/>
    </row>
    <row r="10709" spans="10:13" ht="14" x14ac:dyDescent="0.3">
      <c r="J10709"/>
      <c r="K10709" s="118"/>
      <c r="L10709"/>
      <c r="M10709"/>
    </row>
    <row r="10710" spans="10:13" ht="14" x14ac:dyDescent="0.3">
      <c r="J10710"/>
      <c r="K10710" s="118"/>
      <c r="L10710"/>
      <c r="M10710"/>
    </row>
    <row r="10711" spans="10:13" ht="14" x14ac:dyDescent="0.3">
      <c r="J10711"/>
      <c r="K10711" s="118"/>
      <c r="L10711"/>
      <c r="M10711"/>
    </row>
    <row r="10712" spans="10:13" ht="14" x14ac:dyDescent="0.3">
      <c r="J10712"/>
      <c r="K10712" s="118"/>
      <c r="L10712"/>
      <c r="M10712"/>
    </row>
    <row r="10713" spans="10:13" ht="14" x14ac:dyDescent="0.3">
      <c r="J10713"/>
      <c r="K10713" s="118"/>
      <c r="L10713"/>
      <c r="M10713"/>
    </row>
    <row r="10714" spans="10:13" ht="14" x14ac:dyDescent="0.3">
      <c r="J10714"/>
      <c r="K10714" s="118"/>
      <c r="L10714"/>
      <c r="M10714"/>
    </row>
    <row r="10715" spans="10:13" ht="14" x14ac:dyDescent="0.3">
      <c r="J10715"/>
      <c r="K10715" s="118"/>
      <c r="L10715"/>
      <c r="M10715"/>
    </row>
    <row r="10716" spans="10:13" ht="14" x14ac:dyDescent="0.3">
      <c r="J10716"/>
      <c r="K10716" s="118"/>
      <c r="L10716"/>
      <c r="M10716"/>
    </row>
    <row r="10717" spans="10:13" ht="14" x14ac:dyDescent="0.3">
      <c r="J10717"/>
      <c r="K10717" s="118"/>
      <c r="L10717"/>
      <c r="M10717"/>
    </row>
    <row r="10718" spans="10:13" ht="14" x14ac:dyDescent="0.3">
      <c r="J10718"/>
      <c r="K10718" s="118"/>
      <c r="L10718"/>
      <c r="M10718"/>
    </row>
    <row r="10719" spans="10:13" ht="14" x14ac:dyDescent="0.3">
      <c r="J10719"/>
      <c r="K10719" s="118"/>
      <c r="L10719"/>
      <c r="M10719"/>
    </row>
    <row r="10720" spans="10:13" ht="14" x14ac:dyDescent="0.3">
      <c r="J10720"/>
      <c r="K10720" s="118"/>
      <c r="L10720"/>
      <c r="M10720"/>
    </row>
    <row r="10721" spans="10:13" ht="14" x14ac:dyDescent="0.3">
      <c r="J10721"/>
      <c r="K10721" s="118"/>
      <c r="L10721"/>
      <c r="M10721"/>
    </row>
    <row r="10722" spans="10:13" ht="14" x14ac:dyDescent="0.3">
      <c r="J10722"/>
      <c r="K10722" s="118"/>
      <c r="L10722"/>
      <c r="M10722"/>
    </row>
    <row r="10723" spans="10:13" ht="14" x14ac:dyDescent="0.3">
      <c r="J10723"/>
      <c r="K10723" s="118"/>
      <c r="L10723"/>
      <c r="M10723"/>
    </row>
    <row r="10724" spans="10:13" ht="14" x14ac:dyDescent="0.3">
      <c r="J10724"/>
      <c r="K10724" s="118"/>
      <c r="L10724"/>
      <c r="M10724"/>
    </row>
    <row r="10725" spans="10:13" ht="14" x14ac:dyDescent="0.3">
      <c r="J10725"/>
      <c r="K10725" s="118"/>
      <c r="L10725"/>
      <c r="M10725"/>
    </row>
    <row r="10726" spans="10:13" ht="14" x14ac:dyDescent="0.3">
      <c r="J10726"/>
      <c r="K10726" s="118"/>
      <c r="L10726"/>
      <c r="M10726"/>
    </row>
    <row r="10727" spans="10:13" ht="14" x14ac:dyDescent="0.3">
      <c r="J10727"/>
      <c r="K10727" s="118"/>
      <c r="L10727"/>
      <c r="M10727"/>
    </row>
    <row r="10728" spans="10:13" ht="14" x14ac:dyDescent="0.3">
      <c r="J10728"/>
      <c r="K10728" s="118"/>
      <c r="L10728"/>
      <c r="M10728"/>
    </row>
    <row r="10729" spans="10:13" ht="14" x14ac:dyDescent="0.3">
      <c r="J10729"/>
      <c r="K10729" s="118"/>
      <c r="L10729"/>
      <c r="M10729"/>
    </row>
    <row r="10730" spans="10:13" ht="14" x14ac:dyDescent="0.3">
      <c r="J10730"/>
      <c r="K10730" s="118"/>
      <c r="L10730"/>
      <c r="M10730"/>
    </row>
    <row r="10731" spans="10:13" ht="14" x14ac:dyDescent="0.3">
      <c r="J10731"/>
      <c r="K10731" s="118"/>
      <c r="L10731"/>
      <c r="M10731"/>
    </row>
    <row r="10732" spans="10:13" ht="14" x14ac:dyDescent="0.3">
      <c r="J10732"/>
      <c r="K10732" s="118"/>
      <c r="L10732"/>
      <c r="M10732"/>
    </row>
    <row r="10733" spans="10:13" ht="14" x14ac:dyDescent="0.3">
      <c r="J10733"/>
      <c r="K10733" s="118"/>
      <c r="L10733"/>
      <c r="M10733"/>
    </row>
    <row r="10734" spans="10:13" ht="14" x14ac:dyDescent="0.3">
      <c r="J10734"/>
      <c r="K10734" s="118"/>
      <c r="L10734"/>
      <c r="M10734"/>
    </row>
    <row r="10735" spans="10:13" ht="14" x14ac:dyDescent="0.3">
      <c r="J10735"/>
      <c r="K10735" s="118"/>
      <c r="L10735"/>
      <c r="M10735"/>
    </row>
    <row r="10736" spans="10:13" ht="14" x14ac:dyDescent="0.3">
      <c r="J10736"/>
      <c r="K10736" s="118"/>
      <c r="L10736"/>
      <c r="M10736"/>
    </row>
    <row r="10737" spans="10:13" ht="14" x14ac:dyDescent="0.3">
      <c r="J10737"/>
      <c r="K10737" s="118"/>
      <c r="L10737"/>
      <c r="M10737"/>
    </row>
    <row r="10738" spans="10:13" ht="14" x14ac:dyDescent="0.3">
      <c r="J10738"/>
      <c r="K10738" s="118"/>
      <c r="L10738"/>
      <c r="M10738"/>
    </row>
    <row r="10739" spans="10:13" ht="14" x14ac:dyDescent="0.3">
      <c r="J10739"/>
      <c r="K10739" s="118"/>
      <c r="L10739"/>
      <c r="M10739"/>
    </row>
    <row r="10740" spans="10:13" ht="14" x14ac:dyDescent="0.3">
      <c r="J10740"/>
      <c r="K10740" s="118"/>
      <c r="L10740"/>
      <c r="M10740"/>
    </row>
    <row r="10741" spans="10:13" ht="14" x14ac:dyDescent="0.3">
      <c r="J10741"/>
      <c r="K10741" s="118"/>
      <c r="L10741"/>
      <c r="M10741"/>
    </row>
    <row r="10742" spans="10:13" ht="14" x14ac:dyDescent="0.3">
      <c r="J10742"/>
      <c r="K10742" s="118"/>
      <c r="L10742"/>
      <c r="M10742"/>
    </row>
    <row r="10743" spans="10:13" ht="14" x14ac:dyDescent="0.3">
      <c r="J10743"/>
      <c r="K10743" s="118"/>
      <c r="L10743"/>
      <c r="M10743"/>
    </row>
    <row r="10744" spans="10:13" ht="14" x14ac:dyDescent="0.3">
      <c r="J10744"/>
      <c r="K10744" s="118"/>
      <c r="L10744"/>
      <c r="M10744"/>
    </row>
    <row r="10745" spans="10:13" ht="14" x14ac:dyDescent="0.3">
      <c r="J10745"/>
      <c r="K10745" s="118"/>
      <c r="L10745"/>
      <c r="M10745"/>
    </row>
    <row r="10746" spans="10:13" ht="14" x14ac:dyDescent="0.3">
      <c r="J10746"/>
      <c r="K10746" s="118"/>
      <c r="L10746"/>
      <c r="M10746"/>
    </row>
    <row r="10747" spans="10:13" ht="14" x14ac:dyDescent="0.3">
      <c r="J10747"/>
      <c r="K10747" s="118"/>
      <c r="L10747"/>
      <c r="M10747"/>
    </row>
    <row r="10748" spans="10:13" ht="14" x14ac:dyDescent="0.3">
      <c r="J10748"/>
      <c r="K10748" s="118"/>
      <c r="L10748"/>
      <c r="M10748"/>
    </row>
    <row r="10749" spans="10:13" ht="14" x14ac:dyDescent="0.3">
      <c r="J10749"/>
      <c r="K10749" s="118"/>
      <c r="L10749"/>
      <c r="M10749"/>
    </row>
    <row r="10750" spans="10:13" ht="14" x14ac:dyDescent="0.3">
      <c r="J10750"/>
      <c r="K10750" s="118"/>
      <c r="L10750"/>
      <c r="M10750"/>
    </row>
    <row r="10751" spans="10:13" ht="14" x14ac:dyDescent="0.3">
      <c r="J10751"/>
      <c r="K10751" s="118"/>
      <c r="L10751"/>
      <c r="M10751"/>
    </row>
    <row r="10752" spans="10:13" ht="14" x14ac:dyDescent="0.3">
      <c r="J10752"/>
      <c r="K10752" s="118"/>
      <c r="L10752"/>
      <c r="M10752"/>
    </row>
    <row r="10753" spans="10:13" ht="14" x14ac:dyDescent="0.3">
      <c r="J10753"/>
      <c r="K10753" s="118"/>
      <c r="L10753"/>
      <c r="M10753"/>
    </row>
    <row r="10754" spans="10:13" ht="14" x14ac:dyDescent="0.3">
      <c r="J10754"/>
      <c r="K10754" s="118"/>
      <c r="L10754"/>
      <c r="M10754"/>
    </row>
    <row r="10755" spans="10:13" ht="14" x14ac:dyDescent="0.3">
      <c r="J10755"/>
      <c r="K10755" s="118"/>
      <c r="L10755"/>
      <c r="M10755"/>
    </row>
    <row r="10756" spans="10:13" ht="14" x14ac:dyDescent="0.3">
      <c r="J10756"/>
      <c r="K10756" s="118"/>
      <c r="L10756"/>
      <c r="M10756"/>
    </row>
    <row r="10757" spans="10:13" ht="14" x14ac:dyDescent="0.3">
      <c r="J10757"/>
      <c r="K10757" s="118"/>
      <c r="L10757"/>
      <c r="M10757"/>
    </row>
    <row r="10758" spans="10:13" ht="14" x14ac:dyDescent="0.3">
      <c r="J10758"/>
      <c r="K10758" s="118"/>
      <c r="L10758"/>
      <c r="M10758"/>
    </row>
    <row r="10759" spans="10:13" ht="14" x14ac:dyDescent="0.3">
      <c r="J10759"/>
      <c r="K10759" s="118"/>
      <c r="L10759"/>
      <c r="M10759"/>
    </row>
    <row r="10760" spans="10:13" ht="14" x14ac:dyDescent="0.3">
      <c r="J10760"/>
      <c r="K10760" s="118"/>
      <c r="L10760"/>
      <c r="M10760"/>
    </row>
    <row r="10761" spans="10:13" ht="14" x14ac:dyDescent="0.3">
      <c r="J10761"/>
      <c r="K10761" s="118"/>
      <c r="L10761"/>
      <c r="M10761"/>
    </row>
    <row r="10762" spans="10:13" ht="14" x14ac:dyDescent="0.3">
      <c r="J10762"/>
      <c r="K10762" s="118"/>
      <c r="L10762"/>
      <c r="M10762"/>
    </row>
    <row r="10763" spans="10:13" ht="14" x14ac:dyDescent="0.3">
      <c r="J10763"/>
      <c r="K10763" s="118"/>
      <c r="L10763"/>
      <c r="M10763"/>
    </row>
    <row r="10764" spans="10:13" ht="14" x14ac:dyDescent="0.3">
      <c r="J10764"/>
      <c r="K10764" s="118"/>
      <c r="L10764"/>
      <c r="M10764"/>
    </row>
    <row r="10765" spans="10:13" ht="14" x14ac:dyDescent="0.3">
      <c r="J10765"/>
      <c r="K10765" s="118"/>
      <c r="L10765"/>
      <c r="M10765"/>
    </row>
    <row r="10766" spans="10:13" ht="14" x14ac:dyDescent="0.3">
      <c r="J10766"/>
      <c r="K10766" s="118"/>
      <c r="L10766"/>
      <c r="M10766"/>
    </row>
    <row r="10767" spans="10:13" ht="14" x14ac:dyDescent="0.3">
      <c r="J10767"/>
      <c r="K10767" s="118"/>
      <c r="L10767"/>
      <c r="M10767"/>
    </row>
    <row r="10768" spans="10:13" ht="14" x14ac:dyDescent="0.3">
      <c r="J10768"/>
      <c r="K10768" s="118"/>
      <c r="L10768"/>
      <c r="M10768"/>
    </row>
    <row r="10769" spans="10:13" ht="14" x14ac:dyDescent="0.3">
      <c r="J10769"/>
      <c r="K10769" s="118"/>
      <c r="L10769"/>
      <c r="M10769"/>
    </row>
    <row r="10770" spans="10:13" ht="14" x14ac:dyDescent="0.3">
      <c r="J10770"/>
      <c r="K10770" s="118"/>
      <c r="L10770"/>
      <c r="M10770"/>
    </row>
    <row r="10771" spans="10:13" ht="14" x14ac:dyDescent="0.3">
      <c r="J10771"/>
      <c r="K10771" s="118"/>
      <c r="L10771"/>
      <c r="M10771"/>
    </row>
    <row r="10772" spans="10:13" ht="14" x14ac:dyDescent="0.3">
      <c r="J10772"/>
      <c r="K10772" s="118"/>
      <c r="L10772"/>
      <c r="M10772"/>
    </row>
    <row r="10773" spans="10:13" ht="14" x14ac:dyDescent="0.3">
      <c r="J10773"/>
      <c r="K10773" s="118"/>
      <c r="L10773"/>
      <c r="M10773"/>
    </row>
    <row r="10774" spans="10:13" ht="14" x14ac:dyDescent="0.3">
      <c r="J10774"/>
      <c r="K10774" s="118"/>
      <c r="L10774"/>
      <c r="M10774"/>
    </row>
    <row r="10775" spans="10:13" ht="14" x14ac:dyDescent="0.3">
      <c r="J10775"/>
      <c r="K10775" s="118"/>
      <c r="L10775"/>
      <c r="M10775"/>
    </row>
    <row r="10776" spans="10:13" ht="14" x14ac:dyDescent="0.3">
      <c r="J10776"/>
      <c r="K10776" s="118"/>
      <c r="L10776"/>
      <c r="M10776"/>
    </row>
    <row r="10777" spans="10:13" ht="14" x14ac:dyDescent="0.3">
      <c r="J10777"/>
      <c r="K10777" s="118"/>
      <c r="L10777"/>
      <c r="M10777"/>
    </row>
    <row r="10778" spans="10:13" ht="14" x14ac:dyDescent="0.3">
      <c r="J10778"/>
      <c r="K10778" s="118"/>
      <c r="L10778"/>
      <c r="M10778"/>
    </row>
    <row r="10779" spans="10:13" ht="14" x14ac:dyDescent="0.3">
      <c r="J10779"/>
      <c r="K10779" s="118"/>
      <c r="L10779"/>
      <c r="M10779"/>
    </row>
    <row r="10780" spans="10:13" ht="14" x14ac:dyDescent="0.3">
      <c r="J10780"/>
      <c r="K10780" s="118"/>
      <c r="L10780"/>
      <c r="M10780"/>
    </row>
    <row r="10781" spans="10:13" ht="14" x14ac:dyDescent="0.3">
      <c r="J10781"/>
      <c r="K10781" s="118"/>
      <c r="L10781"/>
      <c r="M10781"/>
    </row>
    <row r="10782" spans="10:13" ht="14" x14ac:dyDescent="0.3">
      <c r="J10782"/>
      <c r="K10782" s="118"/>
      <c r="L10782"/>
      <c r="M10782"/>
    </row>
    <row r="10783" spans="10:13" ht="14" x14ac:dyDescent="0.3">
      <c r="J10783"/>
      <c r="K10783" s="118"/>
      <c r="L10783"/>
      <c r="M10783"/>
    </row>
    <row r="10784" spans="10:13" ht="14" x14ac:dyDescent="0.3">
      <c r="J10784"/>
      <c r="K10784" s="118"/>
      <c r="L10784"/>
      <c r="M10784"/>
    </row>
    <row r="10785" spans="10:13" ht="14" x14ac:dyDescent="0.3">
      <c r="J10785"/>
      <c r="K10785" s="118"/>
      <c r="L10785"/>
      <c r="M10785"/>
    </row>
    <row r="10786" spans="10:13" ht="14" x14ac:dyDescent="0.3">
      <c r="J10786"/>
      <c r="K10786" s="118"/>
      <c r="L10786"/>
      <c r="M10786"/>
    </row>
    <row r="10787" spans="10:13" ht="14" x14ac:dyDescent="0.3">
      <c r="J10787"/>
      <c r="K10787" s="118"/>
      <c r="L10787"/>
      <c r="M10787"/>
    </row>
    <row r="10788" spans="10:13" ht="14" x14ac:dyDescent="0.3">
      <c r="J10788"/>
      <c r="K10788" s="118"/>
      <c r="L10788"/>
      <c r="M10788"/>
    </row>
    <row r="10789" spans="10:13" ht="14" x14ac:dyDescent="0.3">
      <c r="J10789"/>
      <c r="K10789" s="118"/>
      <c r="L10789"/>
      <c r="M10789"/>
    </row>
    <row r="10790" spans="10:13" ht="14" x14ac:dyDescent="0.3">
      <c r="J10790"/>
      <c r="K10790" s="118"/>
      <c r="L10790"/>
      <c r="M10790"/>
    </row>
    <row r="10791" spans="10:13" ht="14" x14ac:dyDescent="0.3">
      <c r="J10791"/>
      <c r="K10791" s="118"/>
      <c r="L10791"/>
      <c r="M10791"/>
    </row>
    <row r="10792" spans="10:13" ht="14" x14ac:dyDescent="0.3">
      <c r="J10792"/>
      <c r="K10792" s="118"/>
      <c r="L10792"/>
      <c r="M10792"/>
    </row>
    <row r="10793" spans="10:13" ht="14" x14ac:dyDescent="0.3">
      <c r="J10793"/>
      <c r="K10793" s="118"/>
      <c r="L10793"/>
      <c r="M10793"/>
    </row>
    <row r="10794" spans="10:13" ht="14" x14ac:dyDescent="0.3">
      <c r="J10794"/>
      <c r="K10794" s="118"/>
      <c r="L10794"/>
      <c r="M10794"/>
    </row>
    <row r="10795" spans="10:13" ht="14" x14ac:dyDescent="0.3">
      <c r="J10795"/>
      <c r="K10795" s="118"/>
      <c r="L10795"/>
      <c r="M10795"/>
    </row>
    <row r="10796" spans="10:13" ht="14" x14ac:dyDescent="0.3">
      <c r="J10796"/>
      <c r="K10796" s="118"/>
      <c r="L10796"/>
      <c r="M10796"/>
    </row>
    <row r="10797" spans="10:13" ht="14" x14ac:dyDescent="0.3">
      <c r="J10797"/>
      <c r="K10797" s="118"/>
      <c r="L10797"/>
      <c r="M10797"/>
    </row>
    <row r="10798" spans="10:13" ht="14" x14ac:dyDescent="0.3">
      <c r="J10798"/>
      <c r="K10798" s="118"/>
      <c r="L10798"/>
      <c r="M10798"/>
    </row>
    <row r="10799" spans="10:13" ht="14" x14ac:dyDescent="0.3">
      <c r="J10799"/>
      <c r="K10799" s="118"/>
      <c r="L10799"/>
      <c r="M10799"/>
    </row>
    <row r="10800" spans="10:13" ht="14" x14ac:dyDescent="0.3">
      <c r="J10800"/>
      <c r="K10800" s="118"/>
      <c r="L10800"/>
      <c r="M10800"/>
    </row>
    <row r="10801" spans="10:13" ht="14" x14ac:dyDescent="0.3">
      <c r="J10801"/>
      <c r="K10801" s="118"/>
      <c r="L10801"/>
      <c r="M10801"/>
    </row>
    <row r="10802" spans="10:13" ht="14" x14ac:dyDescent="0.3">
      <c r="J10802"/>
      <c r="K10802" s="118"/>
      <c r="L10802"/>
      <c r="M10802"/>
    </row>
    <row r="10803" spans="10:13" ht="14" x14ac:dyDescent="0.3">
      <c r="J10803"/>
      <c r="K10803" s="118"/>
      <c r="L10803"/>
      <c r="M10803"/>
    </row>
    <row r="10804" spans="10:13" ht="14" x14ac:dyDescent="0.3">
      <c r="J10804"/>
      <c r="K10804" s="118"/>
      <c r="L10804"/>
      <c r="M10804"/>
    </row>
    <row r="10805" spans="10:13" ht="14" x14ac:dyDescent="0.3">
      <c r="J10805"/>
      <c r="K10805" s="118"/>
      <c r="L10805"/>
      <c r="M10805"/>
    </row>
    <row r="10806" spans="10:13" ht="14" x14ac:dyDescent="0.3">
      <c r="J10806"/>
      <c r="K10806" s="118"/>
      <c r="L10806"/>
      <c r="M10806"/>
    </row>
    <row r="10807" spans="10:13" ht="14" x14ac:dyDescent="0.3">
      <c r="J10807"/>
      <c r="K10807" s="118"/>
      <c r="L10807"/>
      <c r="M10807"/>
    </row>
    <row r="10808" spans="10:13" ht="14" x14ac:dyDescent="0.3">
      <c r="J10808"/>
      <c r="K10808" s="118"/>
      <c r="L10808"/>
      <c r="M10808"/>
    </row>
    <row r="10809" spans="10:13" ht="14" x14ac:dyDescent="0.3">
      <c r="J10809"/>
      <c r="K10809" s="118"/>
      <c r="L10809"/>
      <c r="M10809"/>
    </row>
    <row r="10810" spans="10:13" ht="14" x14ac:dyDescent="0.3">
      <c r="J10810"/>
      <c r="K10810" s="118"/>
      <c r="L10810"/>
      <c r="M10810"/>
    </row>
    <row r="10811" spans="10:13" ht="14" x14ac:dyDescent="0.3">
      <c r="J10811"/>
      <c r="K10811" s="118"/>
      <c r="L10811"/>
      <c r="M10811"/>
    </row>
    <row r="10812" spans="10:13" ht="14" x14ac:dyDescent="0.3">
      <c r="J10812"/>
      <c r="K10812" s="118"/>
      <c r="L10812"/>
      <c r="M10812"/>
    </row>
    <row r="10813" spans="10:13" ht="14" x14ac:dyDescent="0.3">
      <c r="J10813"/>
      <c r="K10813" s="118"/>
      <c r="L10813"/>
      <c r="M10813"/>
    </row>
    <row r="10814" spans="10:13" ht="14" x14ac:dyDescent="0.3">
      <c r="J10814"/>
      <c r="K10814" s="118"/>
      <c r="L10814"/>
      <c r="M10814"/>
    </row>
    <row r="10815" spans="10:13" ht="14" x14ac:dyDescent="0.3">
      <c r="J10815"/>
      <c r="K10815" s="118"/>
      <c r="L10815"/>
      <c r="M10815"/>
    </row>
    <row r="10816" spans="10:13" ht="14" x14ac:dyDescent="0.3">
      <c r="J10816"/>
      <c r="K10816" s="118"/>
      <c r="L10816"/>
      <c r="M10816"/>
    </row>
    <row r="10817" spans="10:13" ht="14" x14ac:dyDescent="0.3">
      <c r="J10817"/>
      <c r="K10817" s="118"/>
      <c r="L10817"/>
      <c r="M10817"/>
    </row>
    <row r="10818" spans="10:13" ht="14" x14ac:dyDescent="0.3">
      <c r="J10818"/>
      <c r="K10818" s="118"/>
      <c r="L10818"/>
      <c r="M10818"/>
    </row>
    <row r="10819" spans="10:13" ht="14" x14ac:dyDescent="0.3">
      <c r="J10819"/>
      <c r="K10819" s="118"/>
      <c r="L10819"/>
      <c r="M10819"/>
    </row>
    <row r="10820" spans="10:13" ht="14" x14ac:dyDescent="0.3">
      <c r="J10820"/>
      <c r="K10820" s="118"/>
      <c r="L10820"/>
      <c r="M10820"/>
    </row>
    <row r="10821" spans="10:13" ht="14" x14ac:dyDescent="0.3">
      <c r="J10821"/>
      <c r="K10821" s="118"/>
      <c r="L10821"/>
      <c r="M10821"/>
    </row>
    <row r="10822" spans="10:13" ht="14" x14ac:dyDescent="0.3">
      <c r="J10822"/>
      <c r="K10822" s="118"/>
      <c r="L10822"/>
      <c r="M10822"/>
    </row>
    <row r="10823" spans="10:13" ht="14" x14ac:dyDescent="0.3">
      <c r="J10823"/>
      <c r="K10823" s="118"/>
      <c r="L10823"/>
      <c r="M10823"/>
    </row>
    <row r="10824" spans="10:13" ht="14" x14ac:dyDescent="0.3">
      <c r="J10824"/>
      <c r="K10824" s="118"/>
      <c r="L10824"/>
      <c r="M10824"/>
    </row>
    <row r="10825" spans="10:13" ht="14" x14ac:dyDescent="0.3">
      <c r="J10825"/>
      <c r="K10825" s="118"/>
      <c r="L10825"/>
      <c r="M10825"/>
    </row>
    <row r="10826" spans="10:13" ht="14" x14ac:dyDescent="0.3">
      <c r="J10826"/>
      <c r="K10826" s="118"/>
      <c r="L10826"/>
      <c r="M10826"/>
    </row>
    <row r="10827" spans="10:13" ht="14" x14ac:dyDescent="0.3">
      <c r="J10827"/>
      <c r="K10827" s="118"/>
      <c r="L10827"/>
      <c r="M10827"/>
    </row>
    <row r="10828" spans="10:13" ht="14" x14ac:dyDescent="0.3">
      <c r="J10828"/>
      <c r="K10828" s="118"/>
      <c r="L10828"/>
      <c r="M10828"/>
    </row>
    <row r="10829" spans="10:13" ht="14" x14ac:dyDescent="0.3">
      <c r="J10829"/>
      <c r="K10829" s="118"/>
      <c r="L10829"/>
      <c r="M10829"/>
    </row>
    <row r="10830" spans="10:13" ht="14" x14ac:dyDescent="0.3">
      <c r="J10830"/>
      <c r="K10830" s="118"/>
      <c r="L10830"/>
      <c r="M10830"/>
    </row>
    <row r="10831" spans="10:13" ht="14" x14ac:dyDescent="0.3">
      <c r="J10831"/>
      <c r="K10831" s="118"/>
      <c r="L10831"/>
      <c r="M10831"/>
    </row>
    <row r="10832" spans="10:13" ht="14" x14ac:dyDescent="0.3">
      <c r="J10832"/>
      <c r="K10832" s="118"/>
      <c r="L10832"/>
      <c r="M10832"/>
    </row>
    <row r="10833" spans="10:13" ht="14" x14ac:dyDescent="0.3">
      <c r="J10833"/>
      <c r="K10833" s="118"/>
      <c r="L10833"/>
      <c r="M10833"/>
    </row>
    <row r="10834" spans="10:13" ht="14" x14ac:dyDescent="0.3">
      <c r="J10834"/>
      <c r="K10834" s="118"/>
      <c r="L10834"/>
      <c r="M10834"/>
    </row>
    <row r="10835" spans="10:13" ht="14" x14ac:dyDescent="0.3">
      <c r="J10835"/>
      <c r="K10835" s="118"/>
      <c r="L10835"/>
      <c r="M10835"/>
    </row>
    <row r="10836" spans="10:13" ht="14" x14ac:dyDescent="0.3">
      <c r="J10836"/>
      <c r="K10836" s="118"/>
      <c r="L10836"/>
      <c r="M10836"/>
    </row>
    <row r="10837" spans="10:13" ht="14" x14ac:dyDescent="0.3">
      <c r="J10837"/>
      <c r="K10837" s="118"/>
      <c r="L10837"/>
      <c r="M10837"/>
    </row>
    <row r="10838" spans="10:13" ht="14" x14ac:dyDescent="0.3">
      <c r="J10838"/>
      <c r="K10838" s="118"/>
      <c r="L10838"/>
      <c r="M10838"/>
    </row>
    <row r="10839" spans="10:13" ht="14" x14ac:dyDescent="0.3">
      <c r="J10839"/>
      <c r="K10839" s="118"/>
      <c r="L10839"/>
      <c r="M10839"/>
    </row>
    <row r="10840" spans="10:13" ht="14" x14ac:dyDescent="0.3">
      <c r="J10840"/>
      <c r="K10840" s="118"/>
      <c r="L10840"/>
      <c r="M10840"/>
    </row>
    <row r="10841" spans="10:13" ht="14" x14ac:dyDescent="0.3">
      <c r="J10841"/>
      <c r="K10841" s="118"/>
      <c r="L10841"/>
      <c r="M10841"/>
    </row>
    <row r="10842" spans="10:13" ht="14" x14ac:dyDescent="0.3">
      <c r="J10842"/>
      <c r="K10842" s="118"/>
      <c r="L10842"/>
      <c r="M10842"/>
    </row>
    <row r="10843" spans="10:13" ht="14" x14ac:dyDescent="0.3">
      <c r="J10843"/>
      <c r="K10843" s="118"/>
      <c r="L10843"/>
      <c r="M10843"/>
    </row>
    <row r="10844" spans="10:13" ht="14" x14ac:dyDescent="0.3">
      <c r="J10844"/>
      <c r="K10844" s="118"/>
      <c r="L10844"/>
      <c r="M10844"/>
    </row>
    <row r="10845" spans="10:13" ht="14" x14ac:dyDescent="0.3">
      <c r="J10845"/>
      <c r="K10845" s="118"/>
      <c r="L10845"/>
      <c r="M10845"/>
    </row>
    <row r="10846" spans="10:13" ht="14" x14ac:dyDescent="0.3">
      <c r="J10846"/>
      <c r="K10846" s="118"/>
      <c r="L10846"/>
      <c r="M10846"/>
    </row>
    <row r="10847" spans="10:13" ht="14" x14ac:dyDescent="0.3">
      <c r="J10847"/>
      <c r="K10847" s="118"/>
      <c r="L10847"/>
      <c r="M10847"/>
    </row>
    <row r="10848" spans="10:13" ht="14" x14ac:dyDescent="0.3">
      <c r="J10848"/>
      <c r="K10848" s="118"/>
      <c r="L10848"/>
      <c r="M10848"/>
    </row>
    <row r="10849" spans="10:13" ht="14" x14ac:dyDescent="0.3">
      <c r="J10849"/>
      <c r="K10849" s="118"/>
      <c r="L10849"/>
      <c r="M10849"/>
    </row>
    <row r="10850" spans="10:13" ht="14" x14ac:dyDescent="0.3">
      <c r="J10850"/>
      <c r="K10850" s="118"/>
      <c r="L10850"/>
      <c r="M10850"/>
    </row>
    <row r="10851" spans="10:13" ht="14" x14ac:dyDescent="0.3">
      <c r="J10851"/>
      <c r="K10851" s="118"/>
      <c r="L10851"/>
      <c r="M10851"/>
    </row>
    <row r="10852" spans="10:13" ht="14" x14ac:dyDescent="0.3">
      <c r="J10852"/>
      <c r="K10852" s="118"/>
      <c r="L10852"/>
      <c r="M10852"/>
    </row>
    <row r="10853" spans="10:13" ht="14" x14ac:dyDescent="0.3">
      <c r="J10853"/>
      <c r="K10853" s="118"/>
      <c r="L10853"/>
      <c r="M10853"/>
    </row>
    <row r="10854" spans="10:13" ht="14" x14ac:dyDescent="0.3">
      <c r="J10854"/>
      <c r="K10854" s="118"/>
      <c r="L10854"/>
      <c r="M10854"/>
    </row>
    <row r="10855" spans="10:13" ht="14" x14ac:dyDescent="0.3">
      <c r="J10855"/>
      <c r="K10855" s="118"/>
      <c r="L10855"/>
      <c r="M10855"/>
    </row>
    <row r="10856" spans="10:13" ht="14" x14ac:dyDescent="0.3">
      <c r="J10856"/>
      <c r="K10856" s="118"/>
      <c r="L10856"/>
      <c r="M10856"/>
    </row>
    <row r="10857" spans="10:13" ht="14" x14ac:dyDescent="0.3">
      <c r="J10857"/>
      <c r="K10857" s="118"/>
      <c r="L10857"/>
      <c r="M10857"/>
    </row>
    <row r="10858" spans="10:13" ht="14" x14ac:dyDescent="0.3">
      <c r="J10858"/>
      <c r="K10858" s="118"/>
      <c r="L10858"/>
      <c r="M10858"/>
    </row>
    <row r="10859" spans="10:13" ht="14" x14ac:dyDescent="0.3">
      <c r="J10859"/>
      <c r="K10859" s="118"/>
      <c r="L10859"/>
      <c r="M10859"/>
    </row>
    <row r="10860" spans="10:13" ht="14" x14ac:dyDescent="0.3">
      <c r="J10860"/>
      <c r="K10860" s="118"/>
      <c r="L10860"/>
      <c r="M10860"/>
    </row>
    <row r="10861" spans="10:13" ht="14" x14ac:dyDescent="0.3">
      <c r="J10861"/>
      <c r="K10861" s="118"/>
      <c r="L10861"/>
      <c r="M10861"/>
    </row>
    <row r="10862" spans="10:13" ht="14" x14ac:dyDescent="0.3">
      <c r="J10862"/>
      <c r="K10862" s="118"/>
      <c r="L10862"/>
      <c r="M10862"/>
    </row>
    <row r="10863" spans="10:13" ht="14" x14ac:dyDescent="0.3">
      <c r="J10863"/>
      <c r="K10863" s="118"/>
      <c r="L10863"/>
      <c r="M10863"/>
    </row>
    <row r="10864" spans="10:13" ht="14" x14ac:dyDescent="0.3">
      <c r="J10864"/>
      <c r="K10864" s="118"/>
      <c r="L10864"/>
      <c r="M10864"/>
    </row>
    <row r="10865" spans="10:13" ht="14" x14ac:dyDescent="0.3">
      <c r="J10865"/>
      <c r="K10865" s="118"/>
      <c r="L10865"/>
      <c r="M10865"/>
    </row>
    <row r="10866" spans="10:13" ht="14" x14ac:dyDescent="0.3">
      <c r="J10866"/>
      <c r="K10866" s="118"/>
      <c r="L10866"/>
      <c r="M10866"/>
    </row>
    <row r="10867" spans="10:13" ht="14" x14ac:dyDescent="0.3">
      <c r="J10867"/>
      <c r="K10867" s="118"/>
      <c r="L10867"/>
      <c r="M10867"/>
    </row>
    <row r="10868" spans="10:13" ht="14" x14ac:dyDescent="0.3">
      <c r="J10868"/>
      <c r="K10868" s="118"/>
      <c r="L10868"/>
      <c r="M10868"/>
    </row>
    <row r="10869" spans="10:13" ht="14" x14ac:dyDescent="0.3">
      <c r="J10869"/>
      <c r="K10869" s="118"/>
      <c r="L10869"/>
      <c r="M10869"/>
    </row>
    <row r="10870" spans="10:13" ht="14" x14ac:dyDescent="0.3">
      <c r="J10870"/>
      <c r="K10870" s="118"/>
      <c r="L10870"/>
      <c r="M10870"/>
    </row>
    <row r="10871" spans="10:13" ht="14" x14ac:dyDescent="0.3">
      <c r="J10871"/>
      <c r="K10871" s="118"/>
      <c r="L10871"/>
      <c r="M10871"/>
    </row>
    <row r="10872" spans="10:13" ht="14" x14ac:dyDescent="0.3">
      <c r="J10872"/>
      <c r="K10872" s="118"/>
      <c r="L10872"/>
      <c r="M10872"/>
    </row>
    <row r="10873" spans="10:13" ht="14" x14ac:dyDescent="0.3">
      <c r="J10873"/>
      <c r="K10873" s="118"/>
      <c r="L10873"/>
      <c r="M10873"/>
    </row>
    <row r="10874" spans="10:13" ht="14" x14ac:dyDescent="0.3">
      <c r="J10874"/>
      <c r="K10874" s="118"/>
      <c r="L10874"/>
      <c r="M10874"/>
    </row>
    <row r="10875" spans="10:13" ht="14" x14ac:dyDescent="0.3">
      <c r="J10875"/>
      <c r="K10875" s="118"/>
      <c r="L10875"/>
      <c r="M10875"/>
    </row>
    <row r="10876" spans="10:13" ht="14" x14ac:dyDescent="0.3">
      <c r="J10876"/>
      <c r="K10876" s="118"/>
      <c r="L10876"/>
      <c r="M10876"/>
    </row>
    <row r="10877" spans="10:13" ht="14" x14ac:dyDescent="0.3">
      <c r="J10877"/>
      <c r="K10877" s="118"/>
      <c r="L10877"/>
      <c r="M10877"/>
    </row>
    <row r="10878" spans="10:13" ht="14" x14ac:dyDescent="0.3">
      <c r="J10878"/>
      <c r="K10878" s="118"/>
      <c r="L10878"/>
      <c r="M10878"/>
    </row>
    <row r="10879" spans="10:13" ht="14" x14ac:dyDescent="0.3">
      <c r="J10879"/>
      <c r="K10879" s="118"/>
      <c r="L10879"/>
      <c r="M10879"/>
    </row>
    <row r="10880" spans="10:13" ht="14" x14ac:dyDescent="0.3">
      <c r="J10880"/>
      <c r="K10880" s="118"/>
      <c r="L10880"/>
      <c r="M10880"/>
    </row>
    <row r="10881" spans="10:13" ht="14" x14ac:dyDescent="0.3">
      <c r="J10881"/>
      <c r="K10881" s="118"/>
      <c r="L10881"/>
      <c r="M10881"/>
    </row>
    <row r="10882" spans="10:13" ht="14" x14ac:dyDescent="0.3">
      <c r="J10882"/>
      <c r="K10882" s="118"/>
      <c r="L10882"/>
      <c r="M10882"/>
    </row>
    <row r="10883" spans="10:13" ht="14" x14ac:dyDescent="0.3">
      <c r="J10883"/>
      <c r="K10883" s="118"/>
      <c r="L10883"/>
      <c r="M10883"/>
    </row>
    <row r="10884" spans="10:13" ht="14" x14ac:dyDescent="0.3">
      <c r="J10884"/>
      <c r="K10884" s="118"/>
      <c r="L10884"/>
      <c r="M10884"/>
    </row>
    <row r="10885" spans="10:13" ht="14" x14ac:dyDescent="0.3">
      <c r="J10885"/>
      <c r="K10885" s="118"/>
      <c r="L10885"/>
      <c r="M10885"/>
    </row>
    <row r="10886" spans="10:13" ht="14" x14ac:dyDescent="0.3">
      <c r="J10886"/>
      <c r="K10886" s="118"/>
      <c r="L10886"/>
      <c r="M10886"/>
    </row>
    <row r="10887" spans="10:13" ht="14" x14ac:dyDescent="0.3">
      <c r="J10887"/>
      <c r="K10887" s="118"/>
      <c r="L10887"/>
      <c r="M10887"/>
    </row>
    <row r="10888" spans="10:13" ht="14" x14ac:dyDescent="0.3">
      <c r="J10888"/>
      <c r="K10888" s="118"/>
      <c r="L10888"/>
      <c r="M10888"/>
    </row>
    <row r="10889" spans="10:13" ht="14" x14ac:dyDescent="0.3">
      <c r="J10889"/>
      <c r="K10889" s="118"/>
      <c r="L10889"/>
      <c r="M10889"/>
    </row>
    <row r="10890" spans="10:13" ht="14" x14ac:dyDescent="0.3">
      <c r="J10890"/>
      <c r="K10890" s="118"/>
      <c r="L10890"/>
      <c r="M10890"/>
    </row>
    <row r="10891" spans="10:13" ht="14" x14ac:dyDescent="0.3">
      <c r="J10891"/>
      <c r="K10891" s="118"/>
      <c r="L10891"/>
      <c r="M10891"/>
    </row>
    <row r="10892" spans="10:13" ht="14" x14ac:dyDescent="0.3">
      <c r="J10892"/>
      <c r="K10892" s="118"/>
      <c r="L10892"/>
      <c r="M10892"/>
    </row>
    <row r="10893" spans="10:13" ht="14" x14ac:dyDescent="0.3">
      <c r="J10893"/>
      <c r="K10893" s="118"/>
      <c r="L10893"/>
      <c r="M10893"/>
    </row>
    <row r="10894" spans="10:13" ht="14" x14ac:dyDescent="0.3">
      <c r="J10894"/>
      <c r="K10894" s="118"/>
      <c r="L10894"/>
      <c r="M10894"/>
    </row>
    <row r="10895" spans="10:13" ht="14" x14ac:dyDescent="0.3">
      <c r="J10895"/>
      <c r="K10895" s="118"/>
      <c r="L10895"/>
      <c r="M10895"/>
    </row>
    <row r="10896" spans="10:13" ht="14" x14ac:dyDescent="0.3">
      <c r="J10896"/>
      <c r="K10896" s="118"/>
      <c r="L10896"/>
      <c r="M10896"/>
    </row>
    <row r="10897" spans="10:13" ht="14" x14ac:dyDescent="0.3">
      <c r="J10897"/>
      <c r="K10897" s="118"/>
      <c r="L10897"/>
      <c r="M10897"/>
    </row>
    <row r="10898" spans="10:13" ht="14" x14ac:dyDescent="0.3">
      <c r="J10898"/>
      <c r="K10898" s="118"/>
      <c r="L10898"/>
      <c r="M10898"/>
    </row>
    <row r="10899" spans="10:13" ht="14" x14ac:dyDescent="0.3">
      <c r="J10899"/>
      <c r="K10899" s="118"/>
      <c r="L10899"/>
      <c r="M10899"/>
    </row>
    <row r="10900" spans="10:13" ht="14" x14ac:dyDescent="0.3">
      <c r="J10900"/>
      <c r="K10900" s="118"/>
      <c r="L10900"/>
      <c r="M10900"/>
    </row>
    <row r="10901" spans="10:13" ht="14" x14ac:dyDescent="0.3">
      <c r="J10901"/>
      <c r="K10901" s="118"/>
      <c r="L10901"/>
      <c r="M10901"/>
    </row>
    <row r="10902" spans="10:13" ht="14" x14ac:dyDescent="0.3">
      <c r="J10902"/>
      <c r="K10902" s="118"/>
      <c r="L10902"/>
      <c r="M10902"/>
    </row>
    <row r="10903" spans="10:13" ht="14" x14ac:dyDescent="0.3">
      <c r="J10903"/>
      <c r="K10903" s="118"/>
      <c r="L10903"/>
      <c r="M10903"/>
    </row>
    <row r="10904" spans="10:13" ht="14" x14ac:dyDescent="0.3">
      <c r="J10904"/>
      <c r="K10904" s="118"/>
      <c r="L10904"/>
      <c r="M10904"/>
    </row>
    <row r="10905" spans="10:13" ht="14" x14ac:dyDescent="0.3">
      <c r="J10905"/>
      <c r="K10905" s="118"/>
      <c r="L10905"/>
      <c r="M10905"/>
    </row>
    <row r="10906" spans="10:13" ht="14" x14ac:dyDescent="0.3">
      <c r="J10906"/>
      <c r="K10906" s="118"/>
      <c r="L10906"/>
      <c r="M10906"/>
    </row>
    <row r="10907" spans="10:13" ht="14" x14ac:dyDescent="0.3">
      <c r="J10907"/>
      <c r="K10907" s="118"/>
      <c r="L10907"/>
      <c r="M10907"/>
    </row>
    <row r="10908" spans="10:13" ht="14" x14ac:dyDescent="0.3">
      <c r="J10908"/>
      <c r="K10908" s="118"/>
      <c r="L10908"/>
      <c r="M10908"/>
    </row>
    <row r="10909" spans="10:13" ht="14" x14ac:dyDescent="0.3">
      <c r="J10909"/>
      <c r="K10909" s="118"/>
      <c r="L10909"/>
      <c r="M10909"/>
    </row>
    <row r="10910" spans="10:13" ht="14" x14ac:dyDescent="0.3">
      <c r="J10910"/>
      <c r="K10910" s="118"/>
      <c r="L10910"/>
      <c r="M10910"/>
    </row>
    <row r="10911" spans="10:13" ht="14" x14ac:dyDescent="0.3">
      <c r="J10911"/>
      <c r="K10911" s="118"/>
      <c r="L10911"/>
      <c r="M10911"/>
    </row>
    <row r="10912" spans="10:13" ht="14" x14ac:dyDescent="0.3">
      <c r="J10912"/>
      <c r="K10912" s="118"/>
      <c r="L10912"/>
      <c r="M10912"/>
    </row>
    <row r="10913" spans="10:13" ht="14" x14ac:dyDescent="0.3">
      <c r="J10913"/>
      <c r="K10913" s="118"/>
      <c r="L10913"/>
      <c r="M10913"/>
    </row>
    <row r="10914" spans="10:13" ht="14" x14ac:dyDescent="0.3">
      <c r="J10914"/>
      <c r="K10914" s="118"/>
      <c r="L10914"/>
      <c r="M10914"/>
    </row>
    <row r="10915" spans="10:13" ht="14" x14ac:dyDescent="0.3">
      <c r="J10915"/>
      <c r="K10915" s="118"/>
      <c r="L10915"/>
      <c r="M10915"/>
    </row>
    <row r="10916" spans="10:13" ht="14" x14ac:dyDescent="0.3">
      <c r="J10916"/>
      <c r="K10916" s="118"/>
      <c r="L10916"/>
      <c r="M10916"/>
    </row>
    <row r="10917" spans="10:13" ht="14" x14ac:dyDescent="0.3">
      <c r="J10917"/>
      <c r="K10917" s="118"/>
      <c r="L10917"/>
      <c r="M10917"/>
    </row>
    <row r="10918" spans="10:13" ht="14" x14ac:dyDescent="0.3">
      <c r="J10918"/>
      <c r="K10918" s="118"/>
      <c r="L10918"/>
      <c r="M10918"/>
    </row>
    <row r="10919" spans="10:13" ht="14" x14ac:dyDescent="0.3">
      <c r="J10919"/>
      <c r="K10919" s="118"/>
      <c r="L10919"/>
      <c r="M10919"/>
    </row>
    <row r="10920" spans="10:13" ht="14" x14ac:dyDescent="0.3">
      <c r="J10920"/>
      <c r="K10920" s="118"/>
      <c r="L10920"/>
      <c r="M10920"/>
    </row>
    <row r="10921" spans="10:13" ht="14" x14ac:dyDescent="0.3">
      <c r="J10921"/>
      <c r="K10921" s="118"/>
      <c r="L10921"/>
      <c r="M10921"/>
    </row>
    <row r="10922" spans="10:13" ht="14" x14ac:dyDescent="0.3">
      <c r="J10922"/>
      <c r="K10922" s="118"/>
      <c r="L10922"/>
      <c r="M10922"/>
    </row>
    <row r="10923" spans="10:13" ht="14" x14ac:dyDescent="0.3">
      <c r="J10923"/>
      <c r="K10923" s="118"/>
      <c r="L10923"/>
      <c r="M10923"/>
    </row>
    <row r="10924" spans="10:13" ht="14" x14ac:dyDescent="0.3">
      <c r="J10924"/>
      <c r="K10924" s="118"/>
      <c r="L10924"/>
      <c r="M10924"/>
    </row>
    <row r="10925" spans="10:13" ht="14" x14ac:dyDescent="0.3">
      <c r="J10925"/>
      <c r="K10925" s="118"/>
      <c r="L10925"/>
      <c r="M10925"/>
    </row>
    <row r="10926" spans="10:13" ht="14" x14ac:dyDescent="0.3">
      <c r="J10926"/>
      <c r="K10926" s="118"/>
      <c r="L10926"/>
      <c r="M10926"/>
    </row>
    <row r="10927" spans="10:13" ht="14" x14ac:dyDescent="0.3">
      <c r="J10927"/>
      <c r="K10927" s="118"/>
      <c r="L10927"/>
      <c r="M10927"/>
    </row>
    <row r="10928" spans="10:13" ht="14" x14ac:dyDescent="0.3">
      <c r="J10928"/>
      <c r="K10928" s="118"/>
      <c r="L10928"/>
      <c r="M10928"/>
    </row>
    <row r="10929" spans="10:13" ht="14" x14ac:dyDescent="0.3">
      <c r="J10929"/>
      <c r="K10929" s="118"/>
      <c r="L10929"/>
      <c r="M10929"/>
    </row>
    <row r="10930" spans="10:13" ht="14" x14ac:dyDescent="0.3">
      <c r="J10930"/>
      <c r="K10930" s="118"/>
      <c r="L10930"/>
      <c r="M10930"/>
    </row>
    <row r="10931" spans="10:13" ht="14" x14ac:dyDescent="0.3">
      <c r="J10931"/>
      <c r="K10931" s="118"/>
      <c r="L10931"/>
      <c r="M10931"/>
    </row>
    <row r="10932" spans="10:13" ht="14" x14ac:dyDescent="0.3">
      <c r="J10932"/>
      <c r="K10932" s="118"/>
      <c r="L10932"/>
      <c r="M10932"/>
    </row>
    <row r="10933" spans="10:13" ht="14" x14ac:dyDescent="0.3">
      <c r="J10933"/>
      <c r="K10933" s="118"/>
      <c r="L10933"/>
      <c r="M10933"/>
    </row>
    <row r="10934" spans="10:13" ht="14" x14ac:dyDescent="0.3">
      <c r="J10934"/>
      <c r="K10934" s="118"/>
      <c r="L10934"/>
      <c r="M10934"/>
    </row>
    <row r="10935" spans="10:13" ht="14" x14ac:dyDescent="0.3">
      <c r="J10935"/>
      <c r="K10935" s="118"/>
      <c r="L10935"/>
      <c r="M10935"/>
    </row>
    <row r="10936" spans="10:13" ht="14" x14ac:dyDescent="0.3">
      <c r="J10936"/>
      <c r="K10936" s="118"/>
      <c r="L10936"/>
      <c r="M10936"/>
    </row>
    <row r="10937" spans="10:13" ht="14" x14ac:dyDescent="0.3">
      <c r="J10937"/>
      <c r="K10937" s="118"/>
      <c r="L10937"/>
      <c r="M10937"/>
    </row>
    <row r="10938" spans="10:13" ht="14" x14ac:dyDescent="0.3">
      <c r="J10938"/>
      <c r="K10938" s="118"/>
      <c r="L10938"/>
      <c r="M10938"/>
    </row>
    <row r="10939" spans="10:13" ht="14" x14ac:dyDescent="0.3">
      <c r="J10939"/>
      <c r="K10939" s="118"/>
      <c r="L10939"/>
      <c r="M10939"/>
    </row>
    <row r="10940" spans="10:13" ht="14" x14ac:dyDescent="0.3">
      <c r="J10940"/>
      <c r="K10940" s="118"/>
      <c r="L10940"/>
      <c r="M10940"/>
    </row>
    <row r="10941" spans="10:13" ht="14" x14ac:dyDescent="0.3">
      <c r="J10941"/>
      <c r="K10941" s="118"/>
      <c r="L10941"/>
      <c r="M10941"/>
    </row>
    <row r="10942" spans="10:13" ht="14" x14ac:dyDescent="0.3">
      <c r="J10942"/>
      <c r="K10942" s="118"/>
      <c r="L10942"/>
      <c r="M10942"/>
    </row>
    <row r="10943" spans="10:13" ht="14" x14ac:dyDescent="0.3">
      <c r="J10943"/>
      <c r="K10943" s="118"/>
      <c r="L10943"/>
      <c r="M10943"/>
    </row>
    <row r="10944" spans="10:13" ht="14" x14ac:dyDescent="0.3">
      <c r="J10944"/>
      <c r="K10944" s="118"/>
      <c r="L10944"/>
      <c r="M10944"/>
    </row>
    <row r="10945" spans="10:13" ht="14" x14ac:dyDescent="0.3">
      <c r="J10945"/>
      <c r="K10945" s="118"/>
      <c r="L10945"/>
      <c r="M10945"/>
    </row>
    <row r="10946" spans="10:13" ht="14" x14ac:dyDescent="0.3">
      <c r="J10946"/>
      <c r="K10946" s="118"/>
      <c r="L10946"/>
      <c r="M10946"/>
    </row>
    <row r="10947" spans="10:13" ht="14" x14ac:dyDescent="0.3">
      <c r="J10947"/>
      <c r="K10947" s="118"/>
      <c r="L10947"/>
      <c r="M10947"/>
    </row>
    <row r="10948" spans="10:13" ht="14" x14ac:dyDescent="0.3">
      <c r="J10948"/>
      <c r="K10948" s="118"/>
      <c r="L10948"/>
      <c r="M10948"/>
    </row>
    <row r="10949" spans="10:13" ht="14" x14ac:dyDescent="0.3">
      <c r="J10949"/>
      <c r="K10949" s="118"/>
      <c r="L10949"/>
      <c r="M10949"/>
    </row>
    <row r="10950" spans="10:13" ht="14" x14ac:dyDescent="0.3">
      <c r="J10950"/>
      <c r="K10950" s="118"/>
      <c r="L10950"/>
      <c r="M10950"/>
    </row>
    <row r="10951" spans="10:13" ht="14" x14ac:dyDescent="0.3">
      <c r="J10951"/>
      <c r="K10951" s="118"/>
      <c r="L10951"/>
      <c r="M10951"/>
    </row>
    <row r="10952" spans="10:13" ht="14" x14ac:dyDescent="0.3">
      <c r="J10952"/>
      <c r="K10952" s="118"/>
      <c r="L10952"/>
      <c r="M10952"/>
    </row>
    <row r="10953" spans="10:13" ht="14" x14ac:dyDescent="0.3">
      <c r="J10953"/>
      <c r="K10953" s="118"/>
      <c r="L10953"/>
      <c r="M10953"/>
    </row>
    <row r="10954" spans="10:13" ht="14" x14ac:dyDescent="0.3">
      <c r="J10954"/>
      <c r="K10954" s="118"/>
      <c r="L10954"/>
      <c r="M10954"/>
    </row>
    <row r="10955" spans="10:13" ht="14" x14ac:dyDescent="0.3">
      <c r="J10955"/>
      <c r="K10955" s="118"/>
      <c r="L10955"/>
      <c r="M10955"/>
    </row>
    <row r="10956" spans="10:13" ht="14" x14ac:dyDescent="0.3">
      <c r="J10956"/>
      <c r="K10956" s="118"/>
      <c r="L10956"/>
      <c r="M10956"/>
    </row>
    <row r="10957" spans="10:13" ht="14" x14ac:dyDescent="0.3">
      <c r="J10957"/>
      <c r="K10957" s="118"/>
      <c r="L10957"/>
      <c r="M10957"/>
    </row>
    <row r="10958" spans="10:13" ht="14" x14ac:dyDescent="0.3">
      <c r="J10958"/>
      <c r="K10958" s="118"/>
      <c r="L10958"/>
      <c r="M10958"/>
    </row>
    <row r="10959" spans="10:13" ht="14" x14ac:dyDescent="0.3">
      <c r="J10959"/>
      <c r="K10959" s="118"/>
      <c r="L10959"/>
      <c r="M10959"/>
    </row>
    <row r="10960" spans="10:13" ht="14" x14ac:dyDescent="0.3">
      <c r="J10960"/>
      <c r="K10960" s="118"/>
      <c r="L10960"/>
      <c r="M10960"/>
    </row>
    <row r="10961" spans="10:13" ht="14" x14ac:dyDescent="0.3">
      <c r="J10961"/>
      <c r="K10961" s="118"/>
      <c r="L10961"/>
      <c r="M10961"/>
    </row>
    <row r="10962" spans="10:13" ht="14" x14ac:dyDescent="0.3">
      <c r="J10962"/>
      <c r="K10962" s="118"/>
      <c r="L10962"/>
      <c r="M10962"/>
    </row>
    <row r="10963" spans="10:13" ht="14" x14ac:dyDescent="0.3">
      <c r="J10963"/>
      <c r="K10963" s="118"/>
      <c r="L10963"/>
      <c r="M10963"/>
    </row>
    <row r="10964" spans="10:13" ht="14" x14ac:dyDescent="0.3">
      <c r="J10964"/>
      <c r="K10964" s="118"/>
      <c r="L10964"/>
      <c r="M10964"/>
    </row>
    <row r="10965" spans="10:13" ht="14" x14ac:dyDescent="0.3">
      <c r="J10965"/>
      <c r="K10965" s="118"/>
      <c r="L10965"/>
      <c r="M10965"/>
    </row>
    <row r="10966" spans="10:13" ht="14" x14ac:dyDescent="0.3">
      <c r="J10966"/>
      <c r="K10966" s="118"/>
      <c r="L10966"/>
      <c r="M10966"/>
    </row>
    <row r="10967" spans="10:13" ht="14" x14ac:dyDescent="0.3">
      <c r="J10967"/>
      <c r="K10967" s="118"/>
      <c r="L10967"/>
      <c r="M10967"/>
    </row>
    <row r="10968" spans="10:13" ht="14" x14ac:dyDescent="0.3">
      <c r="J10968"/>
      <c r="K10968" s="118"/>
      <c r="L10968"/>
      <c r="M10968"/>
    </row>
    <row r="10969" spans="10:13" ht="14" x14ac:dyDescent="0.3">
      <c r="J10969"/>
      <c r="K10969" s="118"/>
      <c r="L10969"/>
      <c r="M10969"/>
    </row>
    <row r="10970" spans="10:13" ht="14" x14ac:dyDescent="0.3">
      <c r="J10970"/>
      <c r="K10970" s="118"/>
      <c r="L10970"/>
      <c r="M10970"/>
    </row>
    <row r="10971" spans="10:13" ht="14" x14ac:dyDescent="0.3">
      <c r="J10971"/>
      <c r="K10971" s="118"/>
      <c r="L10971"/>
      <c r="M10971"/>
    </row>
    <row r="10972" spans="10:13" ht="14" x14ac:dyDescent="0.3">
      <c r="J10972"/>
      <c r="K10972" s="118"/>
      <c r="L10972"/>
      <c r="M10972"/>
    </row>
    <row r="10973" spans="10:13" ht="14" x14ac:dyDescent="0.3">
      <c r="J10973"/>
      <c r="K10973" s="118"/>
      <c r="L10973"/>
      <c r="M10973"/>
    </row>
    <row r="10974" spans="10:13" ht="14" x14ac:dyDescent="0.3">
      <c r="J10974"/>
      <c r="K10974" s="118"/>
      <c r="L10974"/>
      <c r="M10974"/>
    </row>
    <row r="10975" spans="10:13" ht="14" x14ac:dyDescent="0.3">
      <c r="J10975"/>
      <c r="K10975" s="118"/>
      <c r="L10975"/>
      <c r="M10975"/>
    </row>
    <row r="10976" spans="10:13" ht="14" x14ac:dyDescent="0.3">
      <c r="J10976"/>
      <c r="K10976" s="118"/>
      <c r="L10976"/>
      <c r="M10976"/>
    </row>
    <row r="10977" spans="10:13" ht="14" x14ac:dyDescent="0.3">
      <c r="J10977"/>
      <c r="K10977" s="118"/>
      <c r="L10977"/>
      <c r="M10977"/>
    </row>
    <row r="10978" spans="10:13" ht="14" x14ac:dyDescent="0.3">
      <c r="J10978"/>
      <c r="K10978" s="118"/>
      <c r="L10978"/>
      <c r="M10978"/>
    </row>
    <row r="10979" spans="10:13" ht="14" x14ac:dyDescent="0.3">
      <c r="J10979"/>
      <c r="K10979" s="118"/>
      <c r="L10979"/>
      <c r="M10979"/>
    </row>
    <row r="10980" spans="10:13" ht="14" x14ac:dyDescent="0.3">
      <c r="J10980"/>
      <c r="K10980" s="118"/>
      <c r="L10980"/>
      <c r="M10980"/>
    </row>
    <row r="10981" spans="10:13" ht="14" x14ac:dyDescent="0.3">
      <c r="J10981"/>
      <c r="K10981" s="118"/>
      <c r="L10981"/>
      <c r="M10981"/>
    </row>
    <row r="10982" spans="10:13" ht="14" x14ac:dyDescent="0.3">
      <c r="J10982"/>
      <c r="K10982" s="118"/>
      <c r="L10982"/>
      <c r="M10982"/>
    </row>
    <row r="10983" spans="10:13" ht="14" x14ac:dyDescent="0.3">
      <c r="J10983"/>
      <c r="K10983" s="118"/>
      <c r="L10983"/>
      <c r="M10983"/>
    </row>
    <row r="10984" spans="10:13" ht="14" x14ac:dyDescent="0.3">
      <c r="J10984"/>
      <c r="K10984" s="118"/>
      <c r="L10984"/>
      <c r="M10984"/>
    </row>
    <row r="10985" spans="10:13" ht="14" x14ac:dyDescent="0.3">
      <c r="J10985"/>
      <c r="K10985" s="118"/>
      <c r="L10985"/>
      <c r="M10985"/>
    </row>
    <row r="10986" spans="10:13" ht="14" x14ac:dyDescent="0.3">
      <c r="J10986"/>
      <c r="K10986" s="118"/>
      <c r="L10986"/>
      <c r="M10986"/>
    </row>
    <row r="10987" spans="10:13" ht="14" x14ac:dyDescent="0.3">
      <c r="J10987"/>
      <c r="K10987" s="118"/>
      <c r="L10987"/>
      <c r="M10987"/>
    </row>
    <row r="10988" spans="10:13" ht="14" x14ac:dyDescent="0.3">
      <c r="J10988"/>
      <c r="K10988" s="118"/>
      <c r="L10988"/>
      <c r="M10988"/>
    </row>
    <row r="10989" spans="10:13" ht="14" x14ac:dyDescent="0.3">
      <c r="J10989"/>
      <c r="K10989" s="118"/>
      <c r="L10989"/>
      <c r="M10989"/>
    </row>
    <row r="10990" spans="10:13" ht="14" x14ac:dyDescent="0.3">
      <c r="J10990"/>
      <c r="K10990" s="118"/>
      <c r="L10990"/>
      <c r="M10990"/>
    </row>
    <row r="10991" spans="10:13" ht="14" x14ac:dyDescent="0.3">
      <c r="J10991"/>
      <c r="K10991" s="118"/>
      <c r="L10991"/>
      <c r="M10991"/>
    </row>
    <row r="10992" spans="10:13" ht="14" x14ac:dyDescent="0.3">
      <c r="J10992"/>
      <c r="K10992" s="118"/>
      <c r="L10992"/>
      <c r="M10992"/>
    </row>
    <row r="10993" spans="10:13" ht="14" x14ac:dyDescent="0.3">
      <c r="J10993"/>
      <c r="K10993" s="118"/>
      <c r="L10993"/>
      <c r="M10993"/>
    </row>
    <row r="10994" spans="10:13" ht="14" x14ac:dyDescent="0.3">
      <c r="J10994"/>
      <c r="K10994" s="118"/>
      <c r="L10994"/>
      <c r="M10994"/>
    </row>
    <row r="10995" spans="10:13" ht="14" x14ac:dyDescent="0.3">
      <c r="J10995"/>
      <c r="K10995" s="118"/>
      <c r="L10995"/>
      <c r="M10995"/>
    </row>
    <row r="10996" spans="10:13" ht="14" x14ac:dyDescent="0.3">
      <c r="J10996"/>
      <c r="K10996" s="118"/>
      <c r="L10996"/>
      <c r="M10996"/>
    </row>
    <row r="10997" spans="10:13" ht="14" x14ac:dyDescent="0.3">
      <c r="J10997"/>
      <c r="K10997" s="118"/>
      <c r="L10997"/>
      <c r="M10997"/>
    </row>
    <row r="10998" spans="10:13" ht="14" x14ac:dyDescent="0.3">
      <c r="J10998"/>
      <c r="K10998" s="118"/>
      <c r="L10998"/>
      <c r="M10998"/>
    </row>
    <row r="10999" spans="10:13" ht="14" x14ac:dyDescent="0.3">
      <c r="J10999"/>
      <c r="K10999" s="118"/>
      <c r="L10999"/>
      <c r="M10999"/>
    </row>
    <row r="11000" spans="10:13" ht="14" x14ac:dyDescent="0.3">
      <c r="J11000"/>
      <c r="K11000" s="118"/>
      <c r="L11000"/>
      <c r="M11000"/>
    </row>
    <row r="11001" spans="10:13" ht="14" x14ac:dyDescent="0.3">
      <c r="J11001"/>
      <c r="K11001" s="118"/>
      <c r="L11001"/>
      <c r="M11001"/>
    </row>
    <row r="11002" spans="10:13" ht="14" x14ac:dyDescent="0.3">
      <c r="J11002"/>
      <c r="K11002" s="118"/>
      <c r="L11002"/>
      <c r="M11002"/>
    </row>
    <row r="11003" spans="10:13" ht="14" x14ac:dyDescent="0.3">
      <c r="J11003"/>
      <c r="K11003" s="118"/>
      <c r="L11003"/>
      <c r="M11003"/>
    </row>
    <row r="11004" spans="10:13" ht="14" x14ac:dyDescent="0.3">
      <c r="J11004"/>
      <c r="K11004" s="118"/>
      <c r="L11004"/>
      <c r="M11004"/>
    </row>
    <row r="11005" spans="10:13" ht="14" x14ac:dyDescent="0.3">
      <c r="J11005"/>
      <c r="K11005" s="118"/>
      <c r="L11005"/>
      <c r="M11005"/>
    </row>
    <row r="11006" spans="10:13" ht="14" x14ac:dyDescent="0.3">
      <c r="J11006"/>
      <c r="K11006" s="118"/>
      <c r="L11006"/>
      <c r="M11006"/>
    </row>
    <row r="11007" spans="10:13" ht="14" x14ac:dyDescent="0.3">
      <c r="J11007"/>
      <c r="K11007" s="118"/>
      <c r="L11007"/>
      <c r="M11007"/>
    </row>
    <row r="11008" spans="10:13" ht="14" x14ac:dyDescent="0.3">
      <c r="J11008"/>
      <c r="K11008" s="118"/>
      <c r="L11008"/>
      <c r="M11008"/>
    </row>
    <row r="11009" spans="10:13" ht="14" x14ac:dyDescent="0.3">
      <c r="J11009"/>
      <c r="K11009" s="118"/>
      <c r="L11009"/>
      <c r="M11009"/>
    </row>
    <row r="11010" spans="10:13" ht="14" x14ac:dyDescent="0.3">
      <c r="J11010"/>
      <c r="K11010" s="118"/>
      <c r="L11010"/>
      <c r="M11010"/>
    </row>
    <row r="11011" spans="10:13" ht="14" x14ac:dyDescent="0.3">
      <c r="J11011"/>
      <c r="K11011" s="118"/>
      <c r="L11011"/>
      <c r="M11011"/>
    </row>
    <row r="11012" spans="10:13" ht="14" x14ac:dyDescent="0.3">
      <c r="J11012"/>
      <c r="K11012" s="118"/>
      <c r="L11012"/>
      <c r="M11012"/>
    </row>
    <row r="11013" spans="10:13" ht="14" x14ac:dyDescent="0.3">
      <c r="J11013"/>
      <c r="K11013" s="118"/>
      <c r="L11013"/>
      <c r="M11013"/>
    </row>
    <row r="11014" spans="10:13" ht="14" x14ac:dyDescent="0.3">
      <c r="J11014"/>
      <c r="K11014" s="118"/>
      <c r="L11014"/>
      <c r="M11014"/>
    </row>
    <row r="11015" spans="10:13" ht="14" x14ac:dyDescent="0.3">
      <c r="J11015"/>
      <c r="K11015" s="118"/>
      <c r="L11015"/>
      <c r="M11015"/>
    </row>
    <row r="11016" spans="10:13" ht="14" x14ac:dyDescent="0.3">
      <c r="J11016"/>
      <c r="K11016" s="118"/>
      <c r="L11016"/>
      <c r="M11016"/>
    </row>
    <row r="11017" spans="10:13" ht="14" x14ac:dyDescent="0.3">
      <c r="J11017"/>
      <c r="K11017" s="118"/>
      <c r="L11017"/>
      <c r="M11017"/>
    </row>
    <row r="11018" spans="10:13" ht="14" x14ac:dyDescent="0.3">
      <c r="J11018"/>
      <c r="K11018" s="118"/>
      <c r="L11018"/>
      <c r="M11018"/>
    </row>
    <row r="11019" spans="10:13" ht="14" x14ac:dyDescent="0.3">
      <c r="J11019"/>
      <c r="K11019" s="118"/>
      <c r="L11019"/>
      <c r="M11019"/>
    </row>
    <row r="11020" spans="10:13" ht="14" x14ac:dyDescent="0.3">
      <c r="J11020"/>
      <c r="K11020" s="118"/>
      <c r="L11020"/>
      <c r="M11020"/>
    </row>
    <row r="11021" spans="10:13" ht="14" x14ac:dyDescent="0.3">
      <c r="J11021"/>
      <c r="K11021" s="118"/>
      <c r="L11021"/>
      <c r="M11021"/>
    </row>
    <row r="11022" spans="10:13" ht="14" x14ac:dyDescent="0.3">
      <c r="J11022"/>
      <c r="K11022" s="118"/>
      <c r="L11022"/>
      <c r="M11022"/>
    </row>
    <row r="11023" spans="10:13" ht="14" x14ac:dyDescent="0.3">
      <c r="J11023"/>
      <c r="K11023" s="118"/>
      <c r="L11023"/>
      <c r="M11023"/>
    </row>
    <row r="11024" spans="10:13" ht="14" x14ac:dyDescent="0.3">
      <c r="J11024"/>
      <c r="K11024" s="118"/>
      <c r="L11024"/>
      <c r="M11024"/>
    </row>
    <row r="11025" spans="10:13" ht="14" x14ac:dyDescent="0.3">
      <c r="J11025"/>
      <c r="K11025" s="118"/>
      <c r="L11025"/>
      <c r="M11025"/>
    </row>
    <row r="11026" spans="10:13" ht="14" x14ac:dyDescent="0.3">
      <c r="J11026"/>
      <c r="K11026" s="118"/>
      <c r="L11026"/>
      <c r="M11026"/>
    </row>
    <row r="11027" spans="10:13" ht="14" x14ac:dyDescent="0.3">
      <c r="J11027"/>
      <c r="K11027" s="118"/>
      <c r="L11027"/>
      <c r="M11027"/>
    </row>
    <row r="11028" spans="10:13" ht="14" x14ac:dyDescent="0.3">
      <c r="J11028"/>
      <c r="K11028" s="118"/>
      <c r="L11028"/>
      <c r="M11028"/>
    </row>
    <row r="11029" spans="10:13" ht="14" x14ac:dyDescent="0.3">
      <c r="J11029"/>
      <c r="K11029" s="118"/>
      <c r="L11029"/>
      <c r="M11029"/>
    </row>
    <row r="11030" spans="10:13" ht="14" x14ac:dyDescent="0.3">
      <c r="J11030"/>
      <c r="K11030" s="118"/>
      <c r="L11030"/>
      <c r="M11030"/>
    </row>
    <row r="11031" spans="10:13" ht="14" x14ac:dyDescent="0.3">
      <c r="J11031"/>
      <c r="K11031" s="118"/>
      <c r="L11031"/>
      <c r="M11031"/>
    </row>
    <row r="11032" spans="10:13" ht="14" x14ac:dyDescent="0.3">
      <c r="J11032"/>
      <c r="K11032" s="118"/>
      <c r="L11032"/>
      <c r="M11032"/>
    </row>
    <row r="11033" spans="10:13" ht="14" x14ac:dyDescent="0.3">
      <c r="J11033"/>
      <c r="K11033" s="118"/>
      <c r="L11033"/>
      <c r="M11033"/>
    </row>
    <row r="11034" spans="10:13" ht="14" x14ac:dyDescent="0.3">
      <c r="J11034"/>
      <c r="K11034" s="118"/>
      <c r="L11034"/>
      <c r="M11034"/>
    </row>
    <row r="11035" spans="10:13" ht="14" x14ac:dyDescent="0.3">
      <c r="J11035"/>
      <c r="K11035" s="118"/>
      <c r="L11035"/>
      <c r="M11035"/>
    </row>
    <row r="11036" spans="10:13" ht="14" x14ac:dyDescent="0.3">
      <c r="J11036"/>
      <c r="K11036" s="118"/>
      <c r="L11036"/>
      <c r="M11036"/>
    </row>
    <row r="11037" spans="10:13" ht="14" x14ac:dyDescent="0.3">
      <c r="J11037"/>
      <c r="K11037" s="118"/>
      <c r="L11037"/>
      <c r="M11037"/>
    </row>
    <row r="11038" spans="10:13" ht="14" x14ac:dyDescent="0.3">
      <c r="J11038"/>
      <c r="K11038" s="118"/>
      <c r="L11038"/>
      <c r="M11038"/>
    </row>
    <row r="11039" spans="10:13" ht="14" x14ac:dyDescent="0.3">
      <c r="J11039"/>
      <c r="K11039" s="118"/>
      <c r="L11039"/>
      <c r="M11039"/>
    </row>
    <row r="11040" spans="10:13" ht="14" x14ac:dyDescent="0.3">
      <c r="J11040"/>
      <c r="K11040" s="118"/>
      <c r="L11040"/>
      <c r="M11040"/>
    </row>
    <row r="11041" spans="10:13" ht="14" x14ac:dyDescent="0.3">
      <c r="J11041"/>
      <c r="K11041" s="118"/>
      <c r="L11041"/>
      <c r="M11041"/>
    </row>
    <row r="11042" spans="10:13" ht="14" x14ac:dyDescent="0.3">
      <c r="J11042"/>
      <c r="K11042" s="118"/>
      <c r="L11042"/>
      <c r="M11042"/>
    </row>
    <row r="11043" spans="10:13" ht="14" x14ac:dyDescent="0.3">
      <c r="J11043"/>
      <c r="K11043" s="118"/>
      <c r="L11043"/>
      <c r="M11043"/>
    </row>
    <row r="11044" spans="10:13" ht="14" x14ac:dyDescent="0.3">
      <c r="J11044"/>
      <c r="K11044" s="118"/>
      <c r="L11044"/>
      <c r="M11044"/>
    </row>
    <row r="11045" spans="10:13" ht="14" x14ac:dyDescent="0.3">
      <c r="J11045"/>
      <c r="K11045" s="118"/>
      <c r="L11045"/>
      <c r="M11045"/>
    </row>
    <row r="11046" spans="10:13" ht="14" x14ac:dyDescent="0.3">
      <c r="J11046"/>
      <c r="K11046" s="118"/>
      <c r="L11046"/>
      <c r="M11046"/>
    </row>
    <row r="11047" spans="10:13" ht="14" x14ac:dyDescent="0.3">
      <c r="J11047"/>
      <c r="K11047" s="118"/>
      <c r="L11047"/>
      <c r="M11047"/>
    </row>
    <row r="11048" spans="10:13" ht="14" x14ac:dyDescent="0.3">
      <c r="J11048"/>
      <c r="K11048" s="118"/>
      <c r="L11048"/>
      <c r="M11048"/>
    </row>
    <row r="11049" spans="10:13" ht="14" x14ac:dyDescent="0.3">
      <c r="J11049"/>
      <c r="K11049" s="118"/>
      <c r="L11049"/>
      <c r="M11049"/>
    </row>
    <row r="11050" spans="10:13" ht="14" x14ac:dyDescent="0.3">
      <c r="J11050"/>
      <c r="K11050" s="118"/>
      <c r="L11050"/>
      <c r="M11050"/>
    </row>
    <row r="11051" spans="10:13" ht="14" x14ac:dyDescent="0.3">
      <c r="J11051"/>
      <c r="K11051" s="118"/>
      <c r="L11051"/>
      <c r="M11051"/>
    </row>
    <row r="11052" spans="10:13" ht="14" x14ac:dyDescent="0.3">
      <c r="J11052"/>
      <c r="K11052" s="118"/>
      <c r="L11052"/>
      <c r="M11052"/>
    </row>
    <row r="11053" spans="10:13" ht="14" x14ac:dyDescent="0.3">
      <c r="J11053"/>
      <c r="K11053" s="118"/>
      <c r="L11053"/>
      <c r="M11053"/>
    </row>
    <row r="11054" spans="10:13" ht="14" x14ac:dyDescent="0.3">
      <c r="J11054"/>
      <c r="K11054" s="118"/>
      <c r="L11054"/>
      <c r="M11054"/>
    </row>
    <row r="11055" spans="10:13" ht="14" x14ac:dyDescent="0.3">
      <c r="J11055"/>
      <c r="K11055" s="118"/>
      <c r="L11055"/>
      <c r="M11055"/>
    </row>
    <row r="11056" spans="10:13" ht="14" x14ac:dyDescent="0.3">
      <c r="J11056"/>
      <c r="K11056" s="118"/>
      <c r="L11056"/>
      <c r="M11056"/>
    </row>
    <row r="11057" spans="10:13" ht="14" x14ac:dyDescent="0.3">
      <c r="J11057"/>
      <c r="K11057" s="118"/>
      <c r="L11057"/>
      <c r="M11057"/>
    </row>
    <row r="11058" spans="10:13" ht="14" x14ac:dyDescent="0.3">
      <c r="J11058"/>
      <c r="K11058" s="118"/>
      <c r="L11058"/>
      <c r="M11058"/>
    </row>
    <row r="11059" spans="10:13" ht="14" x14ac:dyDescent="0.3">
      <c r="J11059"/>
      <c r="K11059" s="118"/>
      <c r="L11059"/>
      <c r="M11059"/>
    </row>
    <row r="11060" spans="10:13" ht="14" x14ac:dyDescent="0.3">
      <c r="J11060"/>
      <c r="K11060" s="118"/>
      <c r="L11060"/>
      <c r="M11060"/>
    </row>
    <row r="11061" spans="10:13" ht="14" x14ac:dyDescent="0.3">
      <c r="J11061"/>
      <c r="K11061" s="118"/>
      <c r="L11061"/>
      <c r="M11061"/>
    </row>
    <row r="11062" spans="10:13" ht="14" x14ac:dyDescent="0.3">
      <c r="J11062"/>
      <c r="K11062" s="118"/>
      <c r="L11062"/>
      <c r="M11062"/>
    </row>
    <row r="11063" spans="10:13" ht="14" x14ac:dyDescent="0.3">
      <c r="J11063"/>
      <c r="K11063" s="118"/>
      <c r="L11063"/>
      <c r="M11063"/>
    </row>
    <row r="11064" spans="10:13" ht="14" x14ac:dyDescent="0.3">
      <c r="J11064"/>
      <c r="K11064" s="118"/>
      <c r="L11064"/>
      <c r="M11064"/>
    </row>
    <row r="11065" spans="10:13" ht="14" x14ac:dyDescent="0.3">
      <c r="J11065"/>
      <c r="K11065" s="118"/>
      <c r="L11065"/>
      <c r="M11065"/>
    </row>
    <row r="11066" spans="10:13" ht="14" x14ac:dyDescent="0.3">
      <c r="J11066"/>
      <c r="K11066" s="118"/>
      <c r="L11066"/>
      <c r="M11066"/>
    </row>
    <row r="11067" spans="10:13" ht="14" x14ac:dyDescent="0.3">
      <c r="J11067"/>
      <c r="K11067" s="118"/>
      <c r="L11067"/>
      <c r="M11067"/>
    </row>
    <row r="11068" spans="10:13" ht="14" x14ac:dyDescent="0.3">
      <c r="J11068"/>
      <c r="K11068" s="118"/>
      <c r="L11068"/>
      <c r="M11068"/>
    </row>
    <row r="11069" spans="10:13" ht="14" x14ac:dyDescent="0.3">
      <c r="J11069"/>
      <c r="K11069" s="118"/>
      <c r="L11069"/>
      <c r="M11069"/>
    </row>
    <row r="11070" spans="10:13" ht="14" x14ac:dyDescent="0.3">
      <c r="J11070"/>
      <c r="K11070" s="118"/>
      <c r="L11070"/>
      <c r="M11070"/>
    </row>
    <row r="11071" spans="10:13" ht="14" x14ac:dyDescent="0.3">
      <c r="J11071"/>
      <c r="K11071" s="118"/>
      <c r="L11071"/>
      <c r="M11071"/>
    </row>
    <row r="11072" spans="10:13" ht="14" x14ac:dyDescent="0.3">
      <c r="J11072"/>
      <c r="K11072" s="118"/>
      <c r="L11072"/>
      <c r="M11072"/>
    </row>
    <row r="11073" spans="10:13" ht="14" x14ac:dyDescent="0.3">
      <c r="J11073"/>
      <c r="K11073" s="118"/>
      <c r="L11073"/>
      <c r="M11073"/>
    </row>
    <row r="11074" spans="10:13" ht="14" x14ac:dyDescent="0.3">
      <c r="J11074"/>
      <c r="K11074" s="118"/>
      <c r="L11074"/>
      <c r="M11074"/>
    </row>
    <row r="11075" spans="10:13" ht="14" x14ac:dyDescent="0.3">
      <c r="J11075"/>
      <c r="K11075" s="118"/>
      <c r="L11075"/>
      <c r="M11075"/>
    </row>
    <row r="11076" spans="10:13" ht="14" x14ac:dyDescent="0.3">
      <c r="J11076"/>
      <c r="K11076" s="118"/>
      <c r="L11076"/>
      <c r="M11076"/>
    </row>
    <row r="11077" spans="10:13" ht="14" x14ac:dyDescent="0.3">
      <c r="J11077"/>
      <c r="K11077" s="118"/>
      <c r="L11077"/>
      <c r="M11077"/>
    </row>
    <row r="11078" spans="10:13" ht="14" x14ac:dyDescent="0.3">
      <c r="J11078"/>
      <c r="K11078" s="118"/>
      <c r="L11078"/>
      <c r="M11078"/>
    </row>
    <row r="11079" spans="10:13" ht="14" x14ac:dyDescent="0.3">
      <c r="J11079"/>
      <c r="K11079" s="118"/>
      <c r="L11079"/>
      <c r="M11079"/>
    </row>
    <row r="11080" spans="10:13" ht="14" x14ac:dyDescent="0.3">
      <c r="J11080"/>
      <c r="K11080" s="118"/>
      <c r="L11080"/>
      <c r="M11080"/>
    </row>
    <row r="11081" spans="10:13" ht="14" x14ac:dyDescent="0.3">
      <c r="J11081"/>
      <c r="K11081" s="118"/>
      <c r="L11081"/>
      <c r="M11081"/>
    </row>
    <row r="11082" spans="10:13" ht="14" x14ac:dyDescent="0.3">
      <c r="J11082"/>
      <c r="K11082" s="118"/>
      <c r="L11082"/>
      <c r="M11082"/>
    </row>
    <row r="11083" spans="10:13" ht="14" x14ac:dyDescent="0.3">
      <c r="J11083"/>
      <c r="K11083" s="118"/>
      <c r="L11083"/>
      <c r="M11083"/>
    </row>
    <row r="11084" spans="10:13" ht="14" x14ac:dyDescent="0.3">
      <c r="J11084"/>
      <c r="K11084" s="118"/>
      <c r="L11084"/>
      <c r="M11084"/>
    </row>
    <row r="11085" spans="10:13" ht="14" x14ac:dyDescent="0.3">
      <c r="J11085"/>
      <c r="K11085" s="118"/>
      <c r="L11085"/>
      <c r="M11085"/>
    </row>
    <row r="11086" spans="10:13" ht="14" x14ac:dyDescent="0.3">
      <c r="J11086"/>
      <c r="K11086" s="118"/>
      <c r="L11086"/>
      <c r="M11086"/>
    </row>
    <row r="11087" spans="10:13" ht="14" x14ac:dyDescent="0.3">
      <c r="J11087"/>
      <c r="K11087" s="118"/>
      <c r="L11087"/>
      <c r="M11087"/>
    </row>
    <row r="11088" spans="10:13" ht="14" x14ac:dyDescent="0.3">
      <c r="J11088"/>
      <c r="K11088" s="118"/>
      <c r="L11088"/>
      <c r="M11088"/>
    </row>
    <row r="11089" spans="10:13" ht="14" x14ac:dyDescent="0.3">
      <c r="J11089"/>
      <c r="K11089" s="118"/>
      <c r="L11089"/>
      <c r="M11089"/>
    </row>
    <row r="11090" spans="10:13" ht="14" x14ac:dyDescent="0.3">
      <c r="J11090"/>
      <c r="K11090" s="118"/>
      <c r="L11090"/>
      <c r="M11090"/>
    </row>
    <row r="11091" spans="10:13" ht="14" x14ac:dyDescent="0.3">
      <c r="J11091"/>
      <c r="K11091" s="118"/>
      <c r="L11091"/>
      <c r="M11091"/>
    </row>
    <row r="11092" spans="10:13" ht="14" x14ac:dyDescent="0.3">
      <c r="J11092"/>
      <c r="K11092" s="118"/>
      <c r="L11092"/>
      <c r="M11092"/>
    </row>
    <row r="11093" spans="10:13" ht="14" x14ac:dyDescent="0.3">
      <c r="J11093"/>
      <c r="K11093" s="118"/>
      <c r="L11093"/>
      <c r="M11093"/>
    </row>
    <row r="11094" spans="10:13" ht="14" x14ac:dyDescent="0.3">
      <c r="J11094"/>
      <c r="K11094" s="118"/>
      <c r="L11094"/>
      <c r="M11094"/>
    </row>
    <row r="11095" spans="10:13" ht="14" x14ac:dyDescent="0.3">
      <c r="J11095"/>
      <c r="K11095" s="118"/>
      <c r="L11095"/>
      <c r="M11095"/>
    </row>
    <row r="11096" spans="10:13" ht="14" x14ac:dyDescent="0.3">
      <c r="J11096"/>
      <c r="K11096" s="118"/>
      <c r="L11096"/>
      <c r="M11096"/>
    </row>
    <row r="11097" spans="10:13" ht="14" x14ac:dyDescent="0.3">
      <c r="J11097"/>
      <c r="K11097" s="118"/>
      <c r="L11097"/>
      <c r="M11097"/>
    </row>
    <row r="11098" spans="10:13" ht="14" x14ac:dyDescent="0.3">
      <c r="J11098"/>
      <c r="K11098" s="118"/>
      <c r="L11098"/>
      <c r="M11098"/>
    </row>
    <row r="11099" spans="10:13" ht="14" x14ac:dyDescent="0.3">
      <c r="J11099"/>
      <c r="K11099" s="118"/>
      <c r="L11099"/>
      <c r="M11099"/>
    </row>
    <row r="11100" spans="10:13" ht="14" x14ac:dyDescent="0.3">
      <c r="J11100"/>
      <c r="K11100" s="118"/>
      <c r="L11100"/>
      <c r="M11100"/>
    </row>
    <row r="11101" spans="10:13" ht="14" x14ac:dyDescent="0.3">
      <c r="J11101"/>
      <c r="K11101" s="118"/>
      <c r="L11101"/>
      <c r="M11101"/>
    </row>
    <row r="11102" spans="10:13" ht="14" x14ac:dyDescent="0.3">
      <c r="J11102"/>
      <c r="K11102" s="118"/>
      <c r="L11102"/>
      <c r="M11102"/>
    </row>
    <row r="11103" spans="10:13" ht="14" x14ac:dyDescent="0.3">
      <c r="J11103"/>
      <c r="K11103" s="118"/>
      <c r="L11103"/>
      <c r="M11103"/>
    </row>
    <row r="11104" spans="10:13" ht="14" x14ac:dyDescent="0.3">
      <c r="J11104"/>
      <c r="K11104" s="118"/>
      <c r="L11104"/>
      <c r="M11104"/>
    </row>
    <row r="11105" spans="10:13" ht="14" x14ac:dyDescent="0.3">
      <c r="J11105"/>
      <c r="K11105" s="118"/>
      <c r="L11105"/>
      <c r="M11105"/>
    </row>
    <row r="11106" spans="10:13" ht="14" x14ac:dyDescent="0.3">
      <c r="J11106"/>
      <c r="K11106" s="118"/>
      <c r="L11106"/>
      <c r="M11106"/>
    </row>
    <row r="11107" spans="10:13" ht="14" x14ac:dyDescent="0.3">
      <c r="J11107"/>
      <c r="K11107" s="118"/>
      <c r="L11107"/>
      <c r="M11107"/>
    </row>
    <row r="11108" spans="10:13" ht="14" x14ac:dyDescent="0.3">
      <c r="J11108"/>
      <c r="K11108" s="118"/>
      <c r="L11108"/>
      <c r="M11108"/>
    </row>
    <row r="11109" spans="10:13" ht="14" x14ac:dyDescent="0.3">
      <c r="J11109"/>
      <c r="K11109" s="118"/>
      <c r="L11109"/>
      <c r="M11109"/>
    </row>
    <row r="11110" spans="10:13" ht="14" x14ac:dyDescent="0.3">
      <c r="J11110"/>
      <c r="K11110" s="118"/>
      <c r="L11110"/>
      <c r="M11110"/>
    </row>
    <row r="11111" spans="10:13" ht="14" x14ac:dyDescent="0.3">
      <c r="J11111"/>
      <c r="K11111" s="118"/>
      <c r="L11111"/>
      <c r="M11111"/>
    </row>
    <row r="11112" spans="10:13" ht="14" x14ac:dyDescent="0.3">
      <c r="J11112"/>
      <c r="K11112" s="118"/>
      <c r="L11112"/>
      <c r="M11112"/>
    </row>
    <row r="11113" spans="10:13" ht="14" x14ac:dyDescent="0.3">
      <c r="J11113"/>
      <c r="K11113" s="118"/>
      <c r="L11113"/>
      <c r="M11113"/>
    </row>
    <row r="11114" spans="10:13" ht="14" x14ac:dyDescent="0.3">
      <c r="J11114"/>
      <c r="K11114" s="118"/>
      <c r="L11114"/>
      <c r="M11114"/>
    </row>
    <row r="11115" spans="10:13" ht="14" x14ac:dyDescent="0.3">
      <c r="J11115"/>
      <c r="K11115" s="118"/>
      <c r="L11115"/>
      <c r="M11115"/>
    </row>
    <row r="11116" spans="10:13" ht="14" x14ac:dyDescent="0.3">
      <c r="J11116"/>
      <c r="K11116" s="118"/>
      <c r="L11116"/>
      <c r="M11116"/>
    </row>
    <row r="11117" spans="10:13" ht="14" x14ac:dyDescent="0.3">
      <c r="J11117"/>
      <c r="K11117" s="118"/>
      <c r="L11117"/>
      <c r="M11117"/>
    </row>
    <row r="11118" spans="10:13" ht="14" x14ac:dyDescent="0.3">
      <c r="J11118"/>
      <c r="K11118" s="118"/>
      <c r="L11118"/>
      <c r="M11118"/>
    </row>
    <row r="11119" spans="10:13" ht="14" x14ac:dyDescent="0.3">
      <c r="J11119"/>
      <c r="K11119" s="118"/>
      <c r="L11119"/>
      <c r="M11119"/>
    </row>
    <row r="11120" spans="10:13" ht="14" x14ac:dyDescent="0.3">
      <c r="J11120"/>
      <c r="K11120" s="118"/>
      <c r="L11120"/>
      <c r="M11120"/>
    </row>
    <row r="11121" spans="10:13" ht="14" x14ac:dyDescent="0.3">
      <c r="J11121"/>
      <c r="K11121" s="118"/>
      <c r="L11121"/>
      <c r="M11121"/>
    </row>
    <row r="11122" spans="10:13" ht="14" x14ac:dyDescent="0.3">
      <c r="J11122"/>
      <c r="K11122" s="118"/>
      <c r="L11122"/>
      <c r="M11122"/>
    </row>
    <row r="11123" spans="10:13" ht="14" x14ac:dyDescent="0.3">
      <c r="J11123"/>
      <c r="K11123" s="118"/>
      <c r="L11123"/>
      <c r="M11123"/>
    </row>
    <row r="11124" spans="10:13" ht="14" x14ac:dyDescent="0.3">
      <c r="J11124"/>
      <c r="K11124" s="118"/>
      <c r="L11124"/>
      <c r="M11124"/>
    </row>
    <row r="11125" spans="10:13" ht="14" x14ac:dyDescent="0.3">
      <c r="J11125"/>
      <c r="K11125" s="118"/>
      <c r="L11125"/>
      <c r="M11125"/>
    </row>
    <row r="11126" spans="10:13" ht="14" x14ac:dyDescent="0.3">
      <c r="J11126"/>
      <c r="K11126" s="118"/>
      <c r="L11126"/>
      <c r="M11126"/>
    </row>
    <row r="11127" spans="10:13" ht="14" x14ac:dyDescent="0.3">
      <c r="J11127"/>
      <c r="K11127" s="118"/>
      <c r="L11127"/>
      <c r="M11127"/>
    </row>
    <row r="11128" spans="10:13" ht="14" x14ac:dyDescent="0.3">
      <c r="J11128"/>
      <c r="K11128" s="118"/>
      <c r="L11128"/>
      <c r="M11128"/>
    </row>
    <row r="11129" spans="10:13" ht="14" x14ac:dyDescent="0.3">
      <c r="J11129"/>
      <c r="K11129" s="118"/>
      <c r="L11129"/>
      <c r="M11129"/>
    </row>
    <row r="11130" spans="10:13" ht="14" x14ac:dyDescent="0.3">
      <c r="J11130"/>
      <c r="K11130" s="118"/>
      <c r="L11130"/>
      <c r="M11130"/>
    </row>
    <row r="11131" spans="10:13" ht="14" x14ac:dyDescent="0.3">
      <c r="J11131"/>
      <c r="K11131" s="118"/>
      <c r="L11131"/>
      <c r="M11131"/>
    </row>
    <row r="11132" spans="10:13" ht="14" x14ac:dyDescent="0.3">
      <c r="J11132"/>
      <c r="K11132" s="118"/>
      <c r="L11132"/>
      <c r="M11132"/>
    </row>
    <row r="11133" spans="10:13" ht="14" x14ac:dyDescent="0.3">
      <c r="J11133"/>
      <c r="K11133" s="118"/>
      <c r="L11133"/>
      <c r="M11133"/>
    </row>
    <row r="11134" spans="10:13" ht="14" x14ac:dyDescent="0.3">
      <c r="J11134"/>
      <c r="K11134" s="118"/>
      <c r="L11134"/>
      <c r="M11134"/>
    </row>
    <row r="11135" spans="10:13" ht="14" x14ac:dyDescent="0.3">
      <c r="J11135"/>
      <c r="K11135" s="118"/>
      <c r="L11135"/>
      <c r="M11135"/>
    </row>
    <row r="11136" spans="10:13" ht="14" x14ac:dyDescent="0.3">
      <c r="J11136"/>
      <c r="K11136" s="118"/>
      <c r="L11136"/>
      <c r="M11136"/>
    </row>
    <row r="11137" spans="10:13" ht="14" x14ac:dyDescent="0.3">
      <c r="J11137"/>
      <c r="K11137" s="118"/>
      <c r="L11137"/>
      <c r="M11137"/>
    </row>
    <row r="11138" spans="10:13" ht="14" x14ac:dyDescent="0.3">
      <c r="J11138"/>
      <c r="K11138" s="118"/>
      <c r="L11138"/>
      <c r="M11138"/>
    </row>
    <row r="11139" spans="10:13" ht="14" x14ac:dyDescent="0.3">
      <c r="J11139"/>
      <c r="K11139" s="118"/>
      <c r="L11139"/>
      <c r="M11139"/>
    </row>
    <row r="11140" spans="10:13" ht="14" x14ac:dyDescent="0.3">
      <c r="J11140"/>
      <c r="K11140" s="118"/>
      <c r="L11140"/>
      <c r="M11140"/>
    </row>
    <row r="11141" spans="10:13" ht="14" x14ac:dyDescent="0.3">
      <c r="J11141"/>
      <c r="K11141" s="118"/>
      <c r="L11141"/>
      <c r="M11141"/>
    </row>
    <row r="11142" spans="10:13" ht="14" x14ac:dyDescent="0.3">
      <c r="J11142"/>
      <c r="K11142" s="118"/>
      <c r="L11142"/>
      <c r="M11142"/>
    </row>
    <row r="11143" spans="10:13" ht="14" x14ac:dyDescent="0.3">
      <c r="J11143"/>
      <c r="K11143" s="118"/>
      <c r="L11143"/>
      <c r="M11143"/>
    </row>
    <row r="11144" spans="10:13" ht="14" x14ac:dyDescent="0.3">
      <c r="J11144"/>
      <c r="K11144" s="118"/>
      <c r="L11144"/>
      <c r="M11144"/>
    </row>
    <row r="11145" spans="10:13" ht="14" x14ac:dyDescent="0.3">
      <c r="J11145"/>
      <c r="K11145" s="118"/>
      <c r="L11145"/>
      <c r="M11145"/>
    </row>
    <row r="11146" spans="10:13" ht="14" x14ac:dyDescent="0.3">
      <c r="J11146"/>
      <c r="K11146" s="118"/>
      <c r="L11146"/>
      <c r="M11146"/>
    </row>
    <row r="11147" spans="10:13" ht="14" x14ac:dyDescent="0.3">
      <c r="J11147"/>
      <c r="K11147" s="118"/>
      <c r="L11147"/>
      <c r="M11147"/>
    </row>
    <row r="11148" spans="10:13" ht="14" x14ac:dyDescent="0.3">
      <c r="J11148"/>
      <c r="K11148" s="118"/>
      <c r="L11148"/>
      <c r="M11148"/>
    </row>
    <row r="11149" spans="10:13" ht="14" x14ac:dyDescent="0.3">
      <c r="J11149"/>
      <c r="K11149" s="118"/>
      <c r="L11149"/>
      <c r="M11149"/>
    </row>
    <row r="11150" spans="10:13" ht="14" x14ac:dyDescent="0.3">
      <c r="J11150"/>
      <c r="K11150" s="118"/>
      <c r="L11150"/>
      <c r="M11150"/>
    </row>
    <row r="11151" spans="10:13" ht="14" x14ac:dyDescent="0.3">
      <c r="J11151"/>
      <c r="K11151" s="118"/>
      <c r="L11151"/>
      <c r="M11151"/>
    </row>
    <row r="11152" spans="10:13" ht="14" x14ac:dyDescent="0.3">
      <c r="J11152"/>
      <c r="K11152" s="118"/>
      <c r="L11152"/>
      <c r="M11152"/>
    </row>
    <row r="11153" spans="10:13" ht="14" x14ac:dyDescent="0.3">
      <c r="J11153"/>
      <c r="K11153" s="118"/>
      <c r="L11153"/>
      <c r="M11153"/>
    </row>
    <row r="11154" spans="10:13" ht="14" x14ac:dyDescent="0.3">
      <c r="J11154"/>
      <c r="K11154" s="118"/>
      <c r="L11154"/>
      <c r="M11154"/>
    </row>
    <row r="11155" spans="10:13" ht="14" x14ac:dyDescent="0.3">
      <c r="J11155"/>
      <c r="K11155" s="118"/>
      <c r="L11155"/>
      <c r="M11155"/>
    </row>
    <row r="11156" spans="10:13" ht="14" x14ac:dyDescent="0.3">
      <c r="J11156"/>
      <c r="K11156" s="118"/>
      <c r="L11156"/>
      <c r="M11156"/>
    </row>
    <row r="11157" spans="10:13" ht="14" x14ac:dyDescent="0.3">
      <c r="J11157"/>
      <c r="K11157" s="118"/>
      <c r="L11157"/>
      <c r="M11157"/>
    </row>
    <row r="11158" spans="10:13" ht="14" x14ac:dyDescent="0.3">
      <c r="J11158"/>
      <c r="K11158" s="118"/>
      <c r="L11158"/>
      <c r="M11158"/>
    </row>
    <row r="11159" spans="10:13" ht="14" x14ac:dyDescent="0.3">
      <c r="J11159"/>
      <c r="K11159" s="118"/>
      <c r="L11159"/>
      <c r="M11159"/>
    </row>
    <row r="11160" spans="10:13" ht="14" x14ac:dyDescent="0.3">
      <c r="J11160"/>
      <c r="K11160" s="118"/>
      <c r="L11160"/>
      <c r="M11160"/>
    </row>
    <row r="11161" spans="10:13" ht="14" x14ac:dyDescent="0.3">
      <c r="J11161"/>
      <c r="K11161" s="118"/>
      <c r="L11161"/>
      <c r="M11161"/>
    </row>
    <row r="11162" spans="10:13" ht="14" x14ac:dyDescent="0.3">
      <c r="J11162"/>
      <c r="K11162" s="118"/>
      <c r="L11162"/>
      <c r="M11162"/>
    </row>
    <row r="11163" spans="10:13" ht="14" x14ac:dyDescent="0.3">
      <c r="J11163"/>
      <c r="K11163" s="118"/>
      <c r="L11163"/>
      <c r="M11163"/>
    </row>
    <row r="11164" spans="10:13" ht="14" x14ac:dyDescent="0.3">
      <c r="J11164"/>
      <c r="K11164" s="118"/>
      <c r="L11164"/>
      <c r="M11164"/>
    </row>
    <row r="11165" spans="10:13" ht="14" x14ac:dyDescent="0.3">
      <c r="J11165"/>
      <c r="K11165" s="118"/>
      <c r="L11165"/>
      <c r="M11165"/>
    </row>
    <row r="11166" spans="10:13" ht="14" x14ac:dyDescent="0.3">
      <c r="J11166"/>
      <c r="K11166" s="118"/>
      <c r="L11166"/>
      <c r="M11166"/>
    </row>
    <row r="11167" spans="10:13" ht="14" x14ac:dyDescent="0.3">
      <c r="J11167"/>
      <c r="K11167" s="118"/>
      <c r="L11167"/>
      <c r="M11167"/>
    </row>
    <row r="11168" spans="10:13" ht="14" x14ac:dyDescent="0.3">
      <c r="J11168"/>
      <c r="K11168" s="118"/>
      <c r="L11168"/>
      <c r="M11168"/>
    </row>
    <row r="11169" spans="10:13" ht="14" x14ac:dyDescent="0.3">
      <c r="J11169"/>
      <c r="K11169" s="118"/>
      <c r="L11169"/>
      <c r="M11169"/>
    </row>
    <row r="11170" spans="10:13" ht="14" x14ac:dyDescent="0.3">
      <c r="J11170"/>
      <c r="K11170" s="118"/>
      <c r="L11170"/>
      <c r="M11170"/>
    </row>
    <row r="11171" spans="10:13" ht="14" x14ac:dyDescent="0.3">
      <c r="J11171"/>
      <c r="K11171" s="118"/>
      <c r="L11171"/>
      <c r="M11171"/>
    </row>
    <row r="11172" spans="10:13" ht="14" x14ac:dyDescent="0.3">
      <c r="J11172"/>
      <c r="K11172" s="118"/>
      <c r="L11172"/>
      <c r="M11172"/>
    </row>
    <row r="11173" spans="10:13" ht="14" x14ac:dyDescent="0.3">
      <c r="J11173"/>
      <c r="K11173" s="118"/>
      <c r="L11173"/>
      <c r="M11173"/>
    </row>
    <row r="11174" spans="10:13" ht="14" x14ac:dyDescent="0.3">
      <c r="J11174"/>
      <c r="K11174" s="118"/>
      <c r="L11174"/>
      <c r="M11174"/>
    </row>
    <row r="11175" spans="10:13" ht="14" x14ac:dyDescent="0.3">
      <c r="J11175"/>
      <c r="K11175" s="118"/>
      <c r="L11175"/>
      <c r="M11175"/>
    </row>
    <row r="11176" spans="10:13" ht="14" x14ac:dyDescent="0.3">
      <c r="J11176"/>
      <c r="K11176" s="118"/>
      <c r="L11176"/>
      <c r="M11176"/>
    </row>
    <row r="11177" spans="10:13" ht="14" x14ac:dyDescent="0.3">
      <c r="J11177"/>
      <c r="K11177" s="118"/>
      <c r="L11177"/>
      <c r="M11177"/>
    </row>
    <row r="11178" spans="10:13" ht="14" x14ac:dyDescent="0.3">
      <c r="J11178"/>
      <c r="K11178" s="118"/>
      <c r="L11178"/>
      <c r="M11178"/>
    </row>
    <row r="11179" spans="10:13" ht="14" x14ac:dyDescent="0.3">
      <c r="J11179"/>
      <c r="K11179" s="118"/>
      <c r="L11179"/>
      <c r="M11179"/>
    </row>
    <row r="11180" spans="10:13" ht="14" x14ac:dyDescent="0.3">
      <c r="J11180"/>
      <c r="K11180" s="118"/>
      <c r="L11180"/>
      <c r="M11180"/>
    </row>
    <row r="11181" spans="10:13" ht="14" x14ac:dyDescent="0.3">
      <c r="J11181"/>
      <c r="K11181" s="118"/>
      <c r="L11181"/>
      <c r="M11181"/>
    </row>
    <row r="11182" spans="10:13" ht="14" x14ac:dyDescent="0.3">
      <c r="J11182"/>
      <c r="K11182" s="118"/>
      <c r="L11182"/>
      <c r="M11182"/>
    </row>
    <row r="11183" spans="10:13" ht="14" x14ac:dyDescent="0.3">
      <c r="J11183"/>
      <c r="K11183" s="118"/>
      <c r="L11183"/>
      <c r="M11183"/>
    </row>
    <row r="11184" spans="10:13" ht="14" x14ac:dyDescent="0.3">
      <c r="J11184"/>
      <c r="K11184" s="118"/>
      <c r="L11184"/>
      <c r="M11184"/>
    </row>
    <row r="11185" spans="10:13" ht="14" x14ac:dyDescent="0.3">
      <c r="J11185"/>
      <c r="K11185" s="118"/>
      <c r="L11185"/>
      <c r="M11185"/>
    </row>
    <row r="11186" spans="10:13" ht="14" x14ac:dyDescent="0.3">
      <c r="J11186"/>
      <c r="K11186" s="118"/>
      <c r="L11186"/>
      <c r="M11186"/>
    </row>
    <row r="11187" spans="10:13" ht="14" x14ac:dyDescent="0.3">
      <c r="J11187"/>
      <c r="K11187" s="118"/>
      <c r="L11187"/>
      <c r="M11187"/>
    </row>
    <row r="11188" spans="10:13" ht="14" x14ac:dyDescent="0.3">
      <c r="J11188"/>
      <c r="K11188" s="118"/>
      <c r="L11188"/>
      <c r="M11188"/>
    </row>
    <row r="11189" spans="10:13" ht="14" x14ac:dyDescent="0.3">
      <c r="J11189"/>
      <c r="K11189" s="118"/>
      <c r="L11189"/>
      <c r="M11189"/>
    </row>
    <row r="11190" spans="10:13" ht="14" x14ac:dyDescent="0.3">
      <c r="J11190"/>
      <c r="K11190" s="118"/>
      <c r="L11190"/>
      <c r="M11190"/>
    </row>
    <row r="11191" spans="10:13" ht="14" x14ac:dyDescent="0.3">
      <c r="J11191"/>
      <c r="K11191" s="118"/>
      <c r="L11191"/>
      <c r="M11191"/>
    </row>
    <row r="11192" spans="10:13" ht="14" x14ac:dyDescent="0.3">
      <c r="J11192"/>
      <c r="K11192" s="118"/>
      <c r="L11192"/>
      <c r="M11192"/>
    </row>
    <row r="11193" spans="10:13" ht="14" x14ac:dyDescent="0.3">
      <c r="J11193"/>
      <c r="K11193" s="118"/>
      <c r="L11193"/>
      <c r="M11193"/>
    </row>
    <row r="11194" spans="10:13" ht="14" x14ac:dyDescent="0.3">
      <c r="J11194"/>
      <c r="K11194" s="118"/>
      <c r="L11194"/>
      <c r="M11194"/>
    </row>
    <row r="11195" spans="10:13" ht="14" x14ac:dyDescent="0.3">
      <c r="J11195"/>
      <c r="K11195" s="118"/>
      <c r="L11195"/>
      <c r="M11195"/>
    </row>
    <row r="11196" spans="10:13" ht="14" x14ac:dyDescent="0.3">
      <c r="J11196"/>
      <c r="K11196" s="118"/>
      <c r="L11196"/>
      <c r="M11196"/>
    </row>
    <row r="11197" spans="10:13" ht="14" x14ac:dyDescent="0.3">
      <c r="J11197"/>
      <c r="K11197" s="118"/>
      <c r="L11197"/>
      <c r="M11197"/>
    </row>
    <row r="11198" spans="10:13" ht="14" x14ac:dyDescent="0.3">
      <c r="J11198"/>
      <c r="K11198" s="118"/>
      <c r="L11198"/>
      <c r="M11198"/>
    </row>
    <row r="11199" spans="10:13" ht="14" x14ac:dyDescent="0.3">
      <c r="J11199"/>
      <c r="K11199" s="118"/>
      <c r="L11199"/>
      <c r="M11199"/>
    </row>
    <row r="11200" spans="10:13" ht="14" x14ac:dyDescent="0.3">
      <c r="J11200"/>
      <c r="K11200" s="118"/>
      <c r="L11200"/>
      <c r="M11200"/>
    </row>
    <row r="11201" spans="10:13" ht="14" x14ac:dyDescent="0.3">
      <c r="J11201"/>
      <c r="K11201" s="118"/>
      <c r="L11201"/>
      <c r="M11201"/>
    </row>
    <row r="11202" spans="10:13" ht="14" x14ac:dyDescent="0.3">
      <c r="J11202"/>
      <c r="K11202" s="118"/>
      <c r="L11202"/>
      <c r="M11202"/>
    </row>
    <row r="11203" spans="10:13" ht="14" x14ac:dyDescent="0.3">
      <c r="J11203"/>
      <c r="K11203" s="118"/>
      <c r="L11203"/>
      <c r="M11203"/>
    </row>
    <row r="11204" spans="10:13" ht="14" x14ac:dyDescent="0.3">
      <c r="J11204"/>
      <c r="K11204" s="118"/>
      <c r="L11204"/>
      <c r="M11204"/>
    </row>
    <row r="11205" spans="10:13" ht="14" x14ac:dyDescent="0.3">
      <c r="J11205"/>
      <c r="K11205" s="118"/>
      <c r="L11205"/>
      <c r="M11205"/>
    </row>
    <row r="11206" spans="10:13" ht="14" x14ac:dyDescent="0.3">
      <c r="J11206"/>
      <c r="K11206" s="118"/>
      <c r="L11206"/>
      <c r="M11206"/>
    </row>
    <row r="11207" spans="10:13" ht="14" x14ac:dyDescent="0.3">
      <c r="J11207"/>
      <c r="K11207" s="118"/>
      <c r="L11207"/>
      <c r="M11207"/>
    </row>
    <row r="11208" spans="10:13" ht="14" x14ac:dyDescent="0.3">
      <c r="J11208"/>
      <c r="K11208" s="118"/>
      <c r="L11208"/>
      <c r="M11208"/>
    </row>
    <row r="11209" spans="10:13" ht="14" x14ac:dyDescent="0.3">
      <c r="J11209"/>
      <c r="K11209" s="118"/>
      <c r="L11209"/>
      <c r="M11209"/>
    </row>
    <row r="11210" spans="10:13" ht="14" x14ac:dyDescent="0.3">
      <c r="J11210"/>
      <c r="K11210" s="118"/>
      <c r="L11210"/>
      <c r="M11210"/>
    </row>
    <row r="11211" spans="10:13" ht="14" x14ac:dyDescent="0.3">
      <c r="J11211"/>
      <c r="K11211" s="118"/>
      <c r="L11211"/>
      <c r="M11211"/>
    </row>
    <row r="11212" spans="10:13" ht="14" x14ac:dyDescent="0.3">
      <c r="J11212"/>
      <c r="K11212" s="118"/>
      <c r="L11212"/>
      <c r="M11212"/>
    </row>
    <row r="11213" spans="10:13" ht="14" x14ac:dyDescent="0.3">
      <c r="J11213"/>
      <c r="K11213" s="118"/>
      <c r="L11213"/>
      <c r="M11213"/>
    </row>
    <row r="11214" spans="10:13" ht="14" x14ac:dyDescent="0.3">
      <c r="J11214"/>
      <c r="K11214" s="118"/>
      <c r="L11214"/>
      <c r="M11214"/>
    </row>
    <row r="11215" spans="10:13" ht="14" x14ac:dyDescent="0.3">
      <c r="J11215"/>
      <c r="K11215" s="118"/>
      <c r="L11215"/>
      <c r="M11215"/>
    </row>
    <row r="11216" spans="10:13" ht="14" x14ac:dyDescent="0.3">
      <c r="J11216"/>
      <c r="K11216" s="118"/>
      <c r="L11216"/>
      <c r="M11216"/>
    </row>
    <row r="11217" spans="10:13" ht="14" x14ac:dyDescent="0.3">
      <c r="J11217"/>
      <c r="K11217" s="118"/>
      <c r="L11217"/>
      <c r="M11217"/>
    </row>
    <row r="11218" spans="10:13" ht="14" x14ac:dyDescent="0.3">
      <c r="J11218"/>
      <c r="K11218" s="118"/>
      <c r="L11218"/>
      <c r="M11218"/>
    </row>
    <row r="11219" spans="10:13" ht="14" x14ac:dyDescent="0.3">
      <c r="J11219"/>
      <c r="K11219" s="118"/>
      <c r="L11219"/>
      <c r="M11219"/>
    </row>
    <row r="11220" spans="10:13" ht="14" x14ac:dyDescent="0.3">
      <c r="J11220"/>
      <c r="K11220" s="118"/>
      <c r="L11220"/>
      <c r="M11220"/>
    </row>
    <row r="11221" spans="10:13" ht="14" x14ac:dyDescent="0.3">
      <c r="J11221"/>
      <c r="K11221" s="118"/>
      <c r="L11221"/>
      <c r="M11221"/>
    </row>
    <row r="11222" spans="10:13" ht="14" x14ac:dyDescent="0.3">
      <c r="J11222"/>
      <c r="K11222" s="118"/>
      <c r="L11222"/>
      <c r="M11222"/>
    </row>
    <row r="11223" spans="10:13" ht="14" x14ac:dyDescent="0.3">
      <c r="J11223"/>
      <c r="K11223" s="118"/>
      <c r="L11223"/>
      <c r="M11223"/>
    </row>
    <row r="11224" spans="10:13" ht="14" x14ac:dyDescent="0.3">
      <c r="J11224"/>
      <c r="K11224" s="118"/>
      <c r="L11224"/>
      <c r="M11224"/>
    </row>
    <row r="11225" spans="10:13" ht="14" x14ac:dyDescent="0.3">
      <c r="J11225"/>
      <c r="K11225" s="118"/>
      <c r="L11225"/>
      <c r="M11225"/>
    </row>
    <row r="11226" spans="10:13" ht="14" x14ac:dyDescent="0.3">
      <c r="J11226"/>
      <c r="K11226" s="118"/>
      <c r="L11226"/>
      <c r="M11226"/>
    </row>
    <row r="11227" spans="10:13" ht="14" x14ac:dyDescent="0.3">
      <c r="J11227"/>
      <c r="K11227" s="118"/>
      <c r="L11227"/>
      <c r="M11227"/>
    </row>
    <row r="11228" spans="10:13" ht="14" x14ac:dyDescent="0.3">
      <c r="J11228"/>
      <c r="K11228" s="118"/>
      <c r="L11228"/>
      <c r="M11228"/>
    </row>
    <row r="11229" spans="10:13" ht="14" x14ac:dyDescent="0.3">
      <c r="J11229"/>
      <c r="K11229" s="118"/>
      <c r="L11229"/>
      <c r="M11229"/>
    </row>
    <row r="11230" spans="10:13" ht="14" x14ac:dyDescent="0.3">
      <c r="J11230"/>
      <c r="K11230" s="118"/>
      <c r="L11230"/>
      <c r="M11230"/>
    </row>
    <row r="11231" spans="10:13" ht="14" x14ac:dyDescent="0.3">
      <c r="J11231"/>
      <c r="K11231" s="118"/>
      <c r="L11231"/>
      <c r="M11231"/>
    </row>
    <row r="11232" spans="10:13" ht="14" x14ac:dyDescent="0.3">
      <c r="J11232"/>
      <c r="K11232" s="118"/>
      <c r="L11232"/>
      <c r="M11232"/>
    </row>
    <row r="11233" spans="10:13" ht="14" x14ac:dyDescent="0.3">
      <c r="J11233"/>
      <c r="K11233" s="118"/>
      <c r="L11233"/>
      <c r="M11233"/>
    </row>
    <row r="11234" spans="10:13" ht="14" x14ac:dyDescent="0.3">
      <c r="J11234"/>
      <c r="K11234" s="118"/>
      <c r="L11234"/>
      <c r="M11234"/>
    </row>
    <row r="11235" spans="10:13" ht="14" x14ac:dyDescent="0.3">
      <c r="J11235"/>
      <c r="K11235" s="118"/>
      <c r="L11235"/>
      <c r="M11235"/>
    </row>
    <row r="11236" spans="10:13" ht="14" x14ac:dyDescent="0.3">
      <c r="J11236"/>
      <c r="K11236" s="118"/>
      <c r="L11236"/>
      <c r="M11236"/>
    </row>
    <row r="11237" spans="10:13" ht="14" x14ac:dyDescent="0.3">
      <c r="J11237"/>
      <c r="K11237" s="118"/>
      <c r="L11237"/>
      <c r="M11237"/>
    </row>
    <row r="11238" spans="10:13" ht="14" x14ac:dyDescent="0.3">
      <c r="J11238"/>
      <c r="K11238" s="118"/>
      <c r="L11238"/>
      <c r="M11238"/>
    </row>
    <row r="11239" spans="10:13" ht="14" x14ac:dyDescent="0.3">
      <c r="J11239"/>
      <c r="K11239" s="118"/>
      <c r="L11239"/>
      <c r="M11239"/>
    </row>
    <row r="11240" spans="10:13" ht="14" x14ac:dyDescent="0.3">
      <c r="J11240"/>
      <c r="K11240" s="118"/>
      <c r="L11240"/>
      <c r="M11240"/>
    </row>
    <row r="11241" spans="10:13" ht="14" x14ac:dyDescent="0.3">
      <c r="J11241"/>
      <c r="K11241" s="118"/>
      <c r="L11241"/>
      <c r="M11241"/>
    </row>
    <row r="11242" spans="10:13" ht="14" x14ac:dyDescent="0.3">
      <c r="J11242"/>
      <c r="K11242" s="118"/>
      <c r="L11242"/>
      <c r="M11242"/>
    </row>
    <row r="11243" spans="10:13" ht="14" x14ac:dyDescent="0.3">
      <c r="J11243"/>
      <c r="K11243" s="118"/>
      <c r="L11243"/>
      <c r="M11243"/>
    </row>
    <row r="11244" spans="10:13" ht="14" x14ac:dyDescent="0.3">
      <c r="J11244"/>
      <c r="K11244" s="118"/>
      <c r="L11244"/>
      <c r="M11244"/>
    </row>
    <row r="11245" spans="10:13" ht="14" x14ac:dyDescent="0.3">
      <c r="J11245"/>
      <c r="K11245" s="118"/>
      <c r="L11245"/>
      <c r="M11245"/>
    </row>
    <row r="11246" spans="10:13" ht="14" x14ac:dyDescent="0.3">
      <c r="J11246"/>
      <c r="K11246" s="118"/>
      <c r="L11246"/>
      <c r="M11246"/>
    </row>
    <row r="11247" spans="10:13" ht="14" x14ac:dyDescent="0.3">
      <c r="J11247"/>
      <c r="K11247" s="118"/>
      <c r="L11247"/>
      <c r="M11247"/>
    </row>
    <row r="11248" spans="10:13" ht="14" x14ac:dyDescent="0.3">
      <c r="J11248"/>
      <c r="K11248" s="118"/>
      <c r="L11248"/>
      <c r="M11248"/>
    </row>
    <row r="11249" spans="10:13" ht="14" x14ac:dyDescent="0.3">
      <c r="J11249"/>
      <c r="K11249" s="118"/>
      <c r="L11249"/>
      <c r="M11249"/>
    </row>
    <row r="11250" spans="10:13" ht="14" x14ac:dyDescent="0.3">
      <c r="J11250"/>
      <c r="K11250" s="118"/>
      <c r="L11250"/>
      <c r="M11250"/>
    </row>
    <row r="11251" spans="10:13" ht="14" x14ac:dyDescent="0.3">
      <c r="J11251"/>
      <c r="K11251" s="118"/>
      <c r="L11251"/>
      <c r="M11251"/>
    </row>
    <row r="11252" spans="10:13" ht="14" x14ac:dyDescent="0.3">
      <c r="J11252"/>
      <c r="K11252" s="118"/>
      <c r="L11252"/>
      <c r="M11252"/>
    </row>
    <row r="11253" spans="10:13" ht="14" x14ac:dyDescent="0.3">
      <c r="J11253"/>
      <c r="K11253" s="118"/>
      <c r="L11253"/>
      <c r="M11253"/>
    </row>
    <row r="11254" spans="10:13" ht="14" x14ac:dyDescent="0.3">
      <c r="J11254"/>
      <c r="K11254" s="118"/>
      <c r="L11254"/>
      <c r="M11254"/>
    </row>
    <row r="11255" spans="10:13" ht="14" x14ac:dyDescent="0.3">
      <c r="J11255"/>
      <c r="K11255" s="118"/>
      <c r="L11255"/>
      <c r="M11255"/>
    </row>
    <row r="11256" spans="10:13" ht="14" x14ac:dyDescent="0.3">
      <c r="J11256"/>
      <c r="K11256" s="118"/>
      <c r="L11256"/>
      <c r="M11256"/>
    </row>
    <row r="11257" spans="10:13" ht="14" x14ac:dyDescent="0.3">
      <c r="J11257"/>
      <c r="K11257" s="118"/>
      <c r="L11257"/>
      <c r="M11257"/>
    </row>
    <row r="11258" spans="10:13" ht="14" x14ac:dyDescent="0.3">
      <c r="J11258"/>
      <c r="K11258" s="118"/>
      <c r="L11258"/>
      <c r="M11258"/>
    </row>
    <row r="11259" spans="10:13" ht="14" x14ac:dyDescent="0.3">
      <c r="J11259"/>
      <c r="K11259" s="118"/>
      <c r="L11259"/>
      <c r="M11259"/>
    </row>
    <row r="11260" spans="10:13" ht="14" x14ac:dyDescent="0.3">
      <c r="J11260"/>
      <c r="K11260" s="118"/>
      <c r="L11260"/>
      <c r="M11260"/>
    </row>
    <row r="11261" spans="10:13" ht="14" x14ac:dyDescent="0.3">
      <c r="J11261"/>
      <c r="K11261" s="118"/>
      <c r="L11261"/>
      <c r="M11261"/>
    </row>
    <row r="11262" spans="10:13" ht="14" x14ac:dyDescent="0.3">
      <c r="J11262"/>
      <c r="K11262" s="118"/>
      <c r="L11262"/>
      <c r="M11262"/>
    </row>
    <row r="11263" spans="10:13" ht="14" x14ac:dyDescent="0.3">
      <c r="J11263"/>
      <c r="K11263" s="118"/>
      <c r="L11263"/>
      <c r="M11263"/>
    </row>
    <row r="11264" spans="10:13" ht="14" x14ac:dyDescent="0.3">
      <c r="J11264"/>
      <c r="K11264" s="118"/>
      <c r="L11264"/>
      <c r="M11264"/>
    </row>
    <row r="11265" spans="10:13" ht="14" x14ac:dyDescent="0.3">
      <c r="J11265"/>
      <c r="K11265" s="118"/>
      <c r="L11265"/>
      <c r="M11265"/>
    </row>
    <row r="11266" spans="10:13" ht="14" x14ac:dyDescent="0.3">
      <c r="J11266"/>
      <c r="K11266" s="118"/>
      <c r="L11266"/>
      <c r="M11266"/>
    </row>
    <row r="11267" spans="10:13" ht="14" x14ac:dyDescent="0.3">
      <c r="J11267"/>
      <c r="K11267" s="118"/>
      <c r="L11267"/>
      <c r="M11267"/>
    </row>
    <row r="11268" spans="10:13" ht="14" x14ac:dyDescent="0.3">
      <c r="J11268"/>
      <c r="K11268" s="118"/>
      <c r="L11268"/>
      <c r="M11268"/>
    </row>
    <row r="11269" spans="10:13" ht="14" x14ac:dyDescent="0.3">
      <c r="J11269"/>
      <c r="K11269" s="118"/>
      <c r="L11269"/>
      <c r="M11269"/>
    </row>
    <row r="11270" spans="10:13" ht="14" x14ac:dyDescent="0.3">
      <c r="J11270"/>
      <c r="K11270" s="118"/>
      <c r="L11270"/>
      <c r="M11270"/>
    </row>
    <row r="11271" spans="10:13" ht="14" x14ac:dyDescent="0.3">
      <c r="J11271"/>
      <c r="K11271" s="118"/>
      <c r="L11271"/>
      <c r="M11271"/>
    </row>
    <row r="11272" spans="10:13" ht="14" x14ac:dyDescent="0.3">
      <c r="J11272"/>
      <c r="K11272" s="118"/>
      <c r="L11272"/>
      <c r="M11272"/>
    </row>
    <row r="11273" spans="10:13" ht="14" x14ac:dyDescent="0.3">
      <c r="J11273"/>
      <c r="K11273" s="118"/>
      <c r="L11273"/>
      <c r="M11273"/>
    </row>
    <row r="11274" spans="10:13" ht="14" x14ac:dyDescent="0.3">
      <c r="J11274"/>
      <c r="K11274" s="118"/>
      <c r="L11274"/>
      <c r="M11274"/>
    </row>
    <row r="11275" spans="10:13" ht="14" x14ac:dyDescent="0.3">
      <c r="J11275"/>
      <c r="K11275" s="118"/>
      <c r="L11275"/>
      <c r="M11275"/>
    </row>
    <row r="11276" spans="10:13" ht="14" x14ac:dyDescent="0.3">
      <c r="J11276"/>
      <c r="K11276" s="118"/>
      <c r="L11276"/>
      <c r="M11276"/>
    </row>
    <row r="11277" spans="10:13" ht="14" x14ac:dyDescent="0.3">
      <c r="J11277"/>
      <c r="K11277" s="118"/>
      <c r="L11277"/>
      <c r="M11277"/>
    </row>
    <row r="11278" spans="10:13" ht="14" x14ac:dyDescent="0.3">
      <c r="J11278"/>
      <c r="K11278" s="118"/>
      <c r="L11278"/>
      <c r="M11278"/>
    </row>
    <row r="11279" spans="10:13" ht="14" x14ac:dyDescent="0.3">
      <c r="J11279"/>
      <c r="K11279" s="118"/>
      <c r="L11279"/>
      <c r="M11279"/>
    </row>
    <row r="11280" spans="10:13" ht="14" x14ac:dyDescent="0.3">
      <c r="J11280"/>
      <c r="K11280" s="118"/>
      <c r="L11280"/>
      <c r="M11280"/>
    </row>
    <row r="11281" spans="10:13" ht="14" x14ac:dyDescent="0.3">
      <c r="J11281"/>
      <c r="K11281" s="118"/>
      <c r="L11281"/>
      <c r="M11281"/>
    </row>
    <row r="11282" spans="10:13" ht="14" x14ac:dyDescent="0.3">
      <c r="J11282"/>
      <c r="K11282" s="118"/>
      <c r="L11282"/>
      <c r="M11282"/>
    </row>
    <row r="11283" spans="10:13" ht="14" x14ac:dyDescent="0.3">
      <c r="J11283"/>
      <c r="K11283" s="118"/>
      <c r="L11283"/>
      <c r="M11283"/>
    </row>
    <row r="11284" spans="10:13" ht="14" x14ac:dyDescent="0.3">
      <c r="J11284"/>
      <c r="K11284" s="118"/>
      <c r="L11284"/>
      <c r="M11284"/>
    </row>
    <row r="11285" spans="10:13" ht="14" x14ac:dyDescent="0.3">
      <c r="J11285"/>
      <c r="K11285" s="118"/>
      <c r="L11285"/>
      <c r="M11285"/>
    </row>
    <row r="11286" spans="10:13" ht="14" x14ac:dyDescent="0.3">
      <c r="J11286"/>
      <c r="K11286" s="118"/>
      <c r="L11286"/>
      <c r="M11286"/>
    </row>
    <row r="11287" spans="10:13" ht="14" x14ac:dyDescent="0.3">
      <c r="J11287"/>
      <c r="K11287" s="118"/>
      <c r="L11287"/>
      <c r="M11287"/>
    </row>
    <row r="11288" spans="10:13" ht="14" x14ac:dyDescent="0.3">
      <c r="J11288"/>
      <c r="K11288" s="118"/>
      <c r="L11288"/>
      <c r="M11288"/>
    </row>
    <row r="11289" spans="10:13" ht="14" x14ac:dyDescent="0.3">
      <c r="J11289"/>
      <c r="K11289" s="118"/>
      <c r="L11289"/>
      <c r="M11289"/>
    </row>
    <row r="11290" spans="10:13" ht="14" x14ac:dyDescent="0.3">
      <c r="J11290"/>
      <c r="K11290" s="118"/>
      <c r="L11290"/>
      <c r="M11290"/>
    </row>
    <row r="11291" spans="10:13" ht="14" x14ac:dyDescent="0.3">
      <c r="J11291"/>
      <c r="K11291" s="118"/>
      <c r="L11291"/>
      <c r="M11291"/>
    </row>
    <row r="11292" spans="10:13" ht="14" x14ac:dyDescent="0.3">
      <c r="J11292"/>
      <c r="K11292" s="118"/>
      <c r="L11292"/>
      <c r="M11292"/>
    </row>
    <row r="11293" spans="10:13" ht="14" x14ac:dyDescent="0.3">
      <c r="J11293"/>
      <c r="K11293" s="118"/>
      <c r="L11293"/>
      <c r="M11293"/>
    </row>
    <row r="11294" spans="10:13" ht="14" x14ac:dyDescent="0.3">
      <c r="J11294"/>
      <c r="K11294" s="118"/>
      <c r="L11294"/>
      <c r="M11294"/>
    </row>
    <row r="11295" spans="10:13" ht="14" x14ac:dyDescent="0.3">
      <c r="J11295"/>
      <c r="K11295" s="118"/>
      <c r="L11295"/>
      <c r="M11295"/>
    </row>
    <row r="11296" spans="10:13" ht="14" x14ac:dyDescent="0.3">
      <c r="J11296"/>
      <c r="K11296" s="118"/>
      <c r="L11296"/>
      <c r="M11296"/>
    </row>
    <row r="11297" spans="10:13" ht="14" x14ac:dyDescent="0.3">
      <c r="J11297"/>
      <c r="K11297" s="118"/>
      <c r="L11297"/>
      <c r="M11297"/>
    </row>
    <row r="11298" spans="10:13" ht="14" x14ac:dyDescent="0.3">
      <c r="J11298"/>
      <c r="K11298" s="118"/>
      <c r="L11298"/>
      <c r="M11298"/>
    </row>
    <row r="11299" spans="10:13" ht="14" x14ac:dyDescent="0.3">
      <c r="J11299"/>
      <c r="K11299" s="118"/>
      <c r="L11299"/>
      <c r="M11299"/>
    </row>
    <row r="11300" spans="10:13" ht="14" x14ac:dyDescent="0.3">
      <c r="J11300"/>
      <c r="K11300" s="118"/>
      <c r="L11300"/>
      <c r="M11300"/>
    </row>
    <row r="11301" spans="10:13" ht="14" x14ac:dyDescent="0.3">
      <c r="J11301"/>
      <c r="K11301" s="118"/>
      <c r="L11301"/>
      <c r="M11301"/>
    </row>
    <row r="11302" spans="10:13" ht="14" x14ac:dyDescent="0.3">
      <c r="J11302"/>
      <c r="K11302" s="118"/>
      <c r="L11302"/>
      <c r="M11302"/>
    </row>
    <row r="11303" spans="10:13" ht="14" x14ac:dyDescent="0.3">
      <c r="J11303"/>
      <c r="K11303" s="118"/>
      <c r="L11303"/>
      <c r="M11303"/>
    </row>
    <row r="11304" spans="10:13" ht="14" x14ac:dyDescent="0.3">
      <c r="J11304"/>
      <c r="K11304" s="118"/>
      <c r="L11304"/>
      <c r="M11304"/>
    </row>
    <row r="11305" spans="10:13" ht="14" x14ac:dyDescent="0.3">
      <c r="J11305"/>
      <c r="K11305" s="118"/>
      <c r="L11305"/>
      <c r="M11305"/>
    </row>
    <row r="11306" spans="10:13" ht="14" x14ac:dyDescent="0.3">
      <c r="J11306"/>
      <c r="K11306" s="118"/>
      <c r="L11306"/>
      <c r="M11306"/>
    </row>
    <row r="11307" spans="10:13" ht="14" x14ac:dyDescent="0.3">
      <c r="J11307"/>
      <c r="K11307" s="118"/>
      <c r="L11307"/>
      <c r="M11307"/>
    </row>
    <row r="11308" spans="10:13" ht="14" x14ac:dyDescent="0.3">
      <c r="J11308"/>
      <c r="K11308" s="118"/>
      <c r="L11308"/>
      <c r="M11308"/>
    </row>
    <row r="11309" spans="10:13" ht="14" x14ac:dyDescent="0.3">
      <c r="J11309"/>
      <c r="K11309" s="118"/>
      <c r="L11309"/>
      <c r="M11309"/>
    </row>
    <row r="11310" spans="10:13" ht="14" x14ac:dyDescent="0.3">
      <c r="J11310"/>
      <c r="K11310" s="118"/>
      <c r="L11310"/>
      <c r="M11310"/>
    </row>
    <row r="11311" spans="10:13" ht="14" x14ac:dyDescent="0.3">
      <c r="J11311"/>
      <c r="K11311" s="118"/>
      <c r="L11311"/>
      <c r="M11311"/>
    </row>
    <row r="11312" spans="10:13" ht="14" x14ac:dyDescent="0.3">
      <c r="J11312"/>
      <c r="K11312" s="118"/>
      <c r="L11312"/>
      <c r="M11312"/>
    </row>
    <row r="11313" spans="10:13" ht="14" x14ac:dyDescent="0.3">
      <c r="J11313"/>
      <c r="K11313" s="118"/>
      <c r="L11313"/>
      <c r="M11313"/>
    </row>
    <row r="11314" spans="10:13" ht="14" x14ac:dyDescent="0.3">
      <c r="J11314"/>
      <c r="K11314" s="118"/>
      <c r="L11314"/>
      <c r="M11314"/>
    </row>
    <row r="11315" spans="10:13" ht="14" x14ac:dyDescent="0.3">
      <c r="J11315"/>
      <c r="K11315" s="118"/>
      <c r="L11315"/>
      <c r="M11315"/>
    </row>
    <row r="11316" spans="10:13" ht="14" x14ac:dyDescent="0.3">
      <c r="J11316"/>
      <c r="K11316" s="118"/>
      <c r="L11316"/>
      <c r="M11316"/>
    </row>
    <row r="11317" spans="10:13" ht="14" x14ac:dyDescent="0.3">
      <c r="J11317"/>
      <c r="K11317" s="118"/>
      <c r="L11317"/>
      <c r="M11317"/>
    </row>
    <row r="11318" spans="10:13" ht="14" x14ac:dyDescent="0.3">
      <c r="J11318"/>
      <c r="K11318" s="118"/>
      <c r="L11318"/>
      <c r="M11318"/>
    </row>
    <row r="11319" spans="10:13" ht="14" x14ac:dyDescent="0.3">
      <c r="J11319"/>
      <c r="K11319" s="118"/>
      <c r="L11319"/>
      <c r="M11319"/>
    </row>
    <row r="11320" spans="10:13" ht="14" x14ac:dyDescent="0.3">
      <c r="J11320"/>
      <c r="K11320" s="118"/>
      <c r="L11320"/>
      <c r="M11320"/>
    </row>
    <row r="11321" spans="10:13" ht="14" x14ac:dyDescent="0.3">
      <c r="J11321"/>
      <c r="K11321" s="118"/>
      <c r="L11321"/>
      <c r="M11321"/>
    </row>
    <row r="11322" spans="10:13" ht="14" x14ac:dyDescent="0.3">
      <c r="J11322"/>
      <c r="K11322" s="118"/>
      <c r="L11322"/>
      <c r="M11322"/>
    </row>
    <row r="11323" spans="10:13" ht="14" x14ac:dyDescent="0.3">
      <c r="J11323"/>
      <c r="K11323" s="118"/>
      <c r="L11323"/>
      <c r="M11323"/>
    </row>
    <row r="11324" spans="10:13" ht="14" x14ac:dyDescent="0.3">
      <c r="J11324"/>
      <c r="K11324" s="118"/>
      <c r="L11324"/>
      <c r="M11324"/>
    </row>
    <row r="11325" spans="10:13" ht="14" x14ac:dyDescent="0.3">
      <c r="J11325"/>
      <c r="K11325" s="118"/>
      <c r="L11325"/>
      <c r="M11325"/>
    </row>
    <row r="11326" spans="10:13" ht="14" x14ac:dyDescent="0.3">
      <c r="J11326"/>
      <c r="K11326" s="118"/>
      <c r="L11326"/>
      <c r="M11326"/>
    </row>
    <row r="11327" spans="10:13" ht="14" x14ac:dyDescent="0.3">
      <c r="J11327"/>
      <c r="K11327" s="118"/>
      <c r="L11327"/>
      <c r="M11327"/>
    </row>
    <row r="11328" spans="10:13" ht="14" x14ac:dyDescent="0.3">
      <c r="J11328"/>
      <c r="K11328" s="118"/>
      <c r="L11328"/>
      <c r="M11328"/>
    </row>
    <row r="11329" spans="10:13" ht="14" x14ac:dyDescent="0.3">
      <c r="J11329"/>
      <c r="K11329" s="118"/>
      <c r="L11329"/>
      <c r="M11329"/>
    </row>
    <row r="11330" spans="10:13" ht="14" x14ac:dyDescent="0.3">
      <c r="J11330"/>
      <c r="K11330" s="118"/>
      <c r="L11330"/>
      <c r="M11330"/>
    </row>
    <row r="11331" spans="10:13" ht="14" x14ac:dyDescent="0.3">
      <c r="J11331"/>
      <c r="K11331" s="118"/>
      <c r="L11331"/>
      <c r="M11331"/>
    </row>
    <row r="11332" spans="10:13" ht="14" x14ac:dyDescent="0.3">
      <c r="J11332"/>
      <c r="K11332" s="118"/>
      <c r="L11332"/>
      <c r="M11332"/>
    </row>
    <row r="11333" spans="10:13" ht="14" x14ac:dyDescent="0.3">
      <c r="J11333"/>
      <c r="K11333" s="118"/>
      <c r="L11333"/>
      <c r="M11333"/>
    </row>
    <row r="11334" spans="10:13" ht="14" x14ac:dyDescent="0.3">
      <c r="J11334"/>
      <c r="K11334" s="118"/>
      <c r="L11334"/>
      <c r="M11334"/>
    </row>
    <row r="11335" spans="10:13" ht="14" x14ac:dyDescent="0.3">
      <c r="J11335"/>
      <c r="K11335" s="118"/>
      <c r="L11335"/>
      <c r="M11335"/>
    </row>
    <row r="11336" spans="10:13" ht="14" x14ac:dyDescent="0.3">
      <c r="J11336"/>
      <c r="K11336" s="118"/>
      <c r="L11336"/>
      <c r="M11336"/>
    </row>
    <row r="11337" spans="10:13" ht="14" x14ac:dyDescent="0.3">
      <c r="J11337"/>
      <c r="K11337" s="118"/>
      <c r="L11337"/>
      <c r="M11337"/>
    </row>
    <row r="11338" spans="10:13" ht="14" x14ac:dyDescent="0.3">
      <c r="J11338"/>
      <c r="K11338" s="118"/>
      <c r="L11338"/>
      <c r="M11338"/>
    </row>
    <row r="11339" spans="10:13" ht="14" x14ac:dyDescent="0.3">
      <c r="J11339"/>
      <c r="K11339" s="118"/>
      <c r="L11339"/>
      <c r="M11339"/>
    </row>
    <row r="11340" spans="10:13" ht="14" x14ac:dyDescent="0.3">
      <c r="J11340"/>
      <c r="K11340" s="118"/>
      <c r="L11340"/>
      <c r="M11340"/>
    </row>
    <row r="11341" spans="10:13" ht="14" x14ac:dyDescent="0.3">
      <c r="J11341"/>
      <c r="K11341" s="118"/>
      <c r="L11341"/>
      <c r="M11341"/>
    </row>
    <row r="11342" spans="10:13" ht="14" x14ac:dyDescent="0.3">
      <c r="J11342"/>
      <c r="K11342" s="118"/>
      <c r="L11342"/>
      <c r="M11342"/>
    </row>
    <row r="11343" spans="10:13" ht="14" x14ac:dyDescent="0.3">
      <c r="J11343"/>
      <c r="K11343" s="118"/>
      <c r="L11343"/>
      <c r="M11343"/>
    </row>
    <row r="11344" spans="10:13" ht="14" x14ac:dyDescent="0.3">
      <c r="J11344"/>
      <c r="K11344" s="118"/>
      <c r="L11344"/>
      <c r="M11344"/>
    </row>
    <row r="11345" spans="10:13" ht="14" x14ac:dyDescent="0.3">
      <c r="J11345"/>
      <c r="K11345" s="118"/>
      <c r="L11345"/>
      <c r="M11345"/>
    </row>
    <row r="11346" spans="10:13" ht="14" x14ac:dyDescent="0.3">
      <c r="J11346"/>
      <c r="K11346" s="118"/>
      <c r="L11346"/>
      <c r="M11346"/>
    </row>
    <row r="11347" spans="10:13" ht="14" x14ac:dyDescent="0.3">
      <c r="J11347"/>
      <c r="K11347" s="118"/>
      <c r="L11347"/>
      <c r="M11347"/>
    </row>
    <row r="11348" spans="10:13" ht="14" x14ac:dyDescent="0.3">
      <c r="J11348"/>
      <c r="K11348" s="118"/>
      <c r="L11348"/>
      <c r="M11348"/>
    </row>
    <row r="11349" spans="10:13" ht="14" x14ac:dyDescent="0.3">
      <c r="J11349"/>
      <c r="K11349" s="118"/>
      <c r="L11349"/>
      <c r="M11349"/>
    </row>
    <row r="11350" spans="10:13" ht="14" x14ac:dyDescent="0.3">
      <c r="J11350"/>
      <c r="K11350" s="118"/>
      <c r="L11350"/>
      <c r="M11350"/>
    </row>
    <row r="11351" spans="10:13" ht="14" x14ac:dyDescent="0.3">
      <c r="J11351"/>
      <c r="K11351" s="118"/>
      <c r="L11351"/>
      <c r="M11351"/>
    </row>
    <row r="11352" spans="10:13" ht="14" x14ac:dyDescent="0.3">
      <c r="J11352"/>
      <c r="K11352" s="118"/>
      <c r="L11352"/>
      <c r="M11352"/>
    </row>
    <row r="11353" spans="10:13" ht="14" x14ac:dyDescent="0.3">
      <c r="J11353"/>
      <c r="K11353" s="118"/>
      <c r="L11353"/>
      <c r="M11353"/>
    </row>
    <row r="11354" spans="10:13" ht="14" x14ac:dyDescent="0.3">
      <c r="J11354"/>
      <c r="K11354" s="118"/>
      <c r="L11354"/>
      <c r="M11354"/>
    </row>
    <row r="11355" spans="10:13" ht="14" x14ac:dyDescent="0.3">
      <c r="J11355"/>
      <c r="K11355" s="118"/>
      <c r="L11355"/>
      <c r="M11355"/>
    </row>
    <row r="11356" spans="10:13" ht="14" x14ac:dyDescent="0.3">
      <c r="J11356"/>
      <c r="K11356" s="118"/>
      <c r="L11356"/>
      <c r="M11356"/>
    </row>
    <row r="11357" spans="10:13" ht="14" x14ac:dyDescent="0.3">
      <c r="J11357"/>
      <c r="K11357" s="118"/>
      <c r="L11357"/>
      <c r="M11357"/>
    </row>
    <row r="11358" spans="10:13" ht="14" x14ac:dyDescent="0.3">
      <c r="J11358"/>
      <c r="K11358" s="118"/>
      <c r="L11358"/>
      <c r="M11358"/>
    </row>
    <row r="11359" spans="10:13" ht="14" x14ac:dyDescent="0.3">
      <c r="J11359"/>
      <c r="K11359" s="118"/>
      <c r="L11359"/>
      <c r="M11359"/>
    </row>
    <row r="11360" spans="10:13" ht="14" x14ac:dyDescent="0.3">
      <c r="J11360"/>
      <c r="K11360" s="118"/>
      <c r="L11360"/>
      <c r="M11360"/>
    </row>
    <row r="11361" spans="10:13" ht="14" x14ac:dyDescent="0.3">
      <c r="J11361"/>
      <c r="K11361" s="118"/>
      <c r="L11361"/>
      <c r="M11361"/>
    </row>
    <row r="11362" spans="10:13" ht="14" x14ac:dyDescent="0.3">
      <c r="J11362"/>
      <c r="K11362" s="118"/>
      <c r="L11362"/>
      <c r="M11362"/>
    </row>
    <row r="11363" spans="10:13" ht="14" x14ac:dyDescent="0.3">
      <c r="J11363"/>
      <c r="K11363" s="118"/>
      <c r="L11363"/>
      <c r="M11363"/>
    </row>
    <row r="11364" spans="10:13" ht="14" x14ac:dyDescent="0.3">
      <c r="J11364"/>
      <c r="K11364" s="118"/>
      <c r="L11364"/>
      <c r="M11364"/>
    </row>
    <row r="11365" spans="10:13" ht="14" x14ac:dyDescent="0.3">
      <c r="J11365"/>
      <c r="K11365" s="118"/>
      <c r="L11365"/>
      <c r="M11365"/>
    </row>
    <row r="11366" spans="10:13" ht="14" x14ac:dyDescent="0.3">
      <c r="J11366"/>
      <c r="K11366" s="118"/>
      <c r="L11366"/>
      <c r="M11366"/>
    </row>
    <row r="11367" spans="10:13" ht="14" x14ac:dyDescent="0.3">
      <c r="J11367"/>
      <c r="K11367" s="118"/>
      <c r="L11367"/>
      <c r="M11367"/>
    </row>
    <row r="11368" spans="10:13" ht="14" x14ac:dyDescent="0.3">
      <c r="J11368"/>
      <c r="K11368" s="118"/>
      <c r="L11368"/>
      <c r="M11368"/>
    </row>
    <row r="11369" spans="10:13" ht="14" x14ac:dyDescent="0.3">
      <c r="J11369"/>
      <c r="K11369" s="118"/>
      <c r="L11369"/>
      <c r="M11369"/>
    </row>
    <row r="11370" spans="10:13" ht="14" x14ac:dyDescent="0.3">
      <c r="J11370"/>
      <c r="K11370" s="118"/>
      <c r="L11370"/>
      <c r="M11370"/>
    </row>
    <row r="11371" spans="10:13" ht="14" x14ac:dyDescent="0.3">
      <c r="J11371"/>
      <c r="K11371" s="118"/>
      <c r="L11371"/>
      <c r="M11371"/>
    </row>
    <row r="11372" spans="10:13" ht="14" x14ac:dyDescent="0.3">
      <c r="J11372"/>
      <c r="K11372" s="118"/>
      <c r="L11372"/>
      <c r="M11372"/>
    </row>
    <row r="11373" spans="10:13" ht="14" x14ac:dyDescent="0.3">
      <c r="J11373"/>
      <c r="K11373" s="118"/>
      <c r="L11373"/>
      <c r="M11373"/>
    </row>
    <row r="11374" spans="10:13" ht="14" x14ac:dyDescent="0.3">
      <c r="J11374"/>
      <c r="K11374" s="118"/>
      <c r="L11374"/>
      <c r="M11374"/>
    </row>
    <row r="11375" spans="10:13" ht="14" x14ac:dyDescent="0.3">
      <c r="J11375"/>
      <c r="K11375" s="118"/>
      <c r="L11375"/>
      <c r="M11375"/>
    </row>
    <row r="11376" spans="10:13" ht="14" x14ac:dyDescent="0.3">
      <c r="J11376"/>
      <c r="K11376" s="118"/>
      <c r="L11376"/>
      <c r="M11376"/>
    </row>
    <row r="11377" spans="10:13" ht="14" x14ac:dyDescent="0.3">
      <c r="J11377"/>
      <c r="K11377" s="118"/>
      <c r="L11377"/>
      <c r="M11377"/>
    </row>
    <row r="11378" spans="10:13" ht="14" x14ac:dyDescent="0.3">
      <c r="J11378"/>
      <c r="K11378" s="118"/>
      <c r="L11378"/>
      <c r="M11378"/>
    </row>
    <row r="11379" spans="10:13" ht="14" x14ac:dyDescent="0.3">
      <c r="J11379"/>
      <c r="K11379" s="118"/>
      <c r="L11379"/>
      <c r="M11379"/>
    </row>
    <row r="11380" spans="10:13" ht="14" x14ac:dyDescent="0.3">
      <c r="J11380"/>
      <c r="K11380" s="118"/>
      <c r="L11380"/>
      <c r="M11380"/>
    </row>
    <row r="11381" spans="10:13" ht="14" x14ac:dyDescent="0.3">
      <c r="J11381"/>
      <c r="K11381" s="118"/>
      <c r="L11381"/>
      <c r="M11381"/>
    </row>
    <row r="11382" spans="10:13" ht="14" x14ac:dyDescent="0.3">
      <c r="J11382"/>
      <c r="K11382" s="118"/>
      <c r="L11382"/>
      <c r="M11382"/>
    </row>
    <row r="11383" spans="10:13" ht="14" x14ac:dyDescent="0.3">
      <c r="J11383"/>
      <c r="K11383" s="118"/>
      <c r="L11383"/>
      <c r="M11383"/>
    </row>
    <row r="11384" spans="10:13" ht="14" x14ac:dyDescent="0.3">
      <c r="J11384"/>
      <c r="K11384" s="118"/>
      <c r="L11384"/>
      <c r="M11384"/>
    </row>
    <row r="11385" spans="10:13" ht="14" x14ac:dyDescent="0.3">
      <c r="J11385"/>
      <c r="K11385" s="118"/>
      <c r="L11385"/>
      <c r="M11385"/>
    </row>
    <row r="11386" spans="10:13" ht="14" x14ac:dyDescent="0.3">
      <c r="J11386"/>
      <c r="K11386" s="118"/>
      <c r="L11386"/>
      <c r="M11386"/>
    </row>
    <row r="11387" spans="10:13" ht="14" x14ac:dyDescent="0.3">
      <c r="J11387"/>
      <c r="K11387" s="118"/>
      <c r="L11387"/>
      <c r="M11387"/>
    </row>
    <row r="11388" spans="10:13" ht="14" x14ac:dyDescent="0.3">
      <c r="J11388"/>
      <c r="K11388" s="118"/>
      <c r="L11388"/>
      <c r="M11388"/>
    </row>
    <row r="11389" spans="10:13" ht="14" x14ac:dyDescent="0.3">
      <c r="J11389"/>
      <c r="K11389" s="118"/>
      <c r="L11389"/>
      <c r="M11389"/>
    </row>
    <row r="11390" spans="10:13" ht="14" x14ac:dyDescent="0.3">
      <c r="J11390"/>
      <c r="K11390" s="118"/>
      <c r="L11390"/>
      <c r="M11390"/>
    </row>
    <row r="11391" spans="10:13" ht="14" x14ac:dyDescent="0.3">
      <c r="J11391"/>
      <c r="K11391" s="118"/>
      <c r="L11391"/>
      <c r="M11391"/>
    </row>
    <row r="11392" spans="10:13" ht="14" x14ac:dyDescent="0.3">
      <c r="J11392"/>
      <c r="K11392" s="118"/>
      <c r="L11392"/>
      <c r="M11392"/>
    </row>
    <row r="11393" spans="10:13" ht="14" x14ac:dyDescent="0.3">
      <c r="J11393"/>
      <c r="K11393" s="118"/>
      <c r="L11393"/>
      <c r="M11393"/>
    </row>
    <row r="11394" spans="10:13" ht="14" x14ac:dyDescent="0.3">
      <c r="J11394"/>
      <c r="K11394" s="118"/>
      <c r="L11394"/>
      <c r="M11394"/>
    </row>
    <row r="11395" spans="10:13" ht="14" x14ac:dyDescent="0.3">
      <c r="J11395"/>
      <c r="K11395" s="118"/>
      <c r="L11395"/>
      <c r="M11395"/>
    </row>
    <row r="11396" spans="10:13" ht="14" x14ac:dyDescent="0.3">
      <c r="J11396"/>
      <c r="K11396" s="118"/>
      <c r="L11396"/>
      <c r="M11396"/>
    </row>
    <row r="11397" spans="10:13" ht="14" x14ac:dyDescent="0.3">
      <c r="J11397"/>
      <c r="K11397" s="118"/>
      <c r="L11397"/>
      <c r="M11397"/>
    </row>
    <row r="11398" spans="10:13" ht="14" x14ac:dyDescent="0.3">
      <c r="J11398"/>
      <c r="K11398" s="118"/>
      <c r="L11398"/>
      <c r="M11398"/>
    </row>
    <row r="11399" spans="10:13" ht="14" x14ac:dyDescent="0.3">
      <c r="J11399"/>
      <c r="K11399" s="118"/>
      <c r="L11399"/>
      <c r="M11399"/>
    </row>
    <row r="11400" spans="10:13" ht="14" x14ac:dyDescent="0.3">
      <c r="J11400"/>
      <c r="K11400" s="118"/>
      <c r="L11400"/>
      <c r="M11400"/>
    </row>
    <row r="11401" spans="10:13" ht="14" x14ac:dyDescent="0.3">
      <c r="J11401"/>
      <c r="K11401" s="118"/>
      <c r="L11401"/>
      <c r="M11401"/>
    </row>
    <row r="11402" spans="10:13" ht="14" x14ac:dyDescent="0.3">
      <c r="J11402"/>
      <c r="K11402" s="118"/>
      <c r="L11402"/>
      <c r="M11402"/>
    </row>
    <row r="11403" spans="10:13" ht="14" x14ac:dyDescent="0.3">
      <c r="J11403"/>
      <c r="K11403" s="118"/>
      <c r="L11403"/>
      <c r="M11403"/>
    </row>
    <row r="11404" spans="10:13" ht="14" x14ac:dyDescent="0.3">
      <c r="J11404"/>
      <c r="K11404" s="118"/>
      <c r="L11404"/>
      <c r="M11404"/>
    </row>
    <row r="11405" spans="10:13" ht="14" x14ac:dyDescent="0.3">
      <c r="J11405"/>
      <c r="K11405" s="118"/>
      <c r="L11405"/>
      <c r="M11405"/>
    </row>
    <row r="11406" spans="10:13" ht="14" x14ac:dyDescent="0.3">
      <c r="J11406"/>
      <c r="K11406" s="118"/>
      <c r="L11406"/>
      <c r="M11406"/>
    </row>
    <row r="11407" spans="10:13" ht="14" x14ac:dyDescent="0.3">
      <c r="J11407"/>
      <c r="K11407" s="118"/>
      <c r="L11407"/>
      <c r="M11407"/>
    </row>
    <row r="11408" spans="10:13" ht="14" x14ac:dyDescent="0.3">
      <c r="J11408"/>
      <c r="K11408" s="118"/>
      <c r="L11408"/>
      <c r="M11408"/>
    </row>
    <row r="11409" spans="10:13" ht="14" x14ac:dyDescent="0.3">
      <c r="J11409"/>
      <c r="K11409" s="118"/>
      <c r="L11409"/>
      <c r="M11409"/>
    </row>
    <row r="11410" spans="10:13" ht="14" x14ac:dyDescent="0.3">
      <c r="J11410"/>
      <c r="K11410" s="118"/>
      <c r="L11410"/>
      <c r="M11410"/>
    </row>
    <row r="11411" spans="10:13" ht="14" x14ac:dyDescent="0.3">
      <c r="J11411"/>
      <c r="K11411" s="118"/>
      <c r="L11411"/>
      <c r="M11411"/>
    </row>
    <row r="11412" spans="10:13" ht="14" x14ac:dyDescent="0.3">
      <c r="J11412"/>
      <c r="K11412" s="118"/>
      <c r="L11412"/>
      <c r="M11412"/>
    </row>
    <row r="11413" spans="10:13" ht="14" x14ac:dyDescent="0.3">
      <c r="J11413"/>
      <c r="K11413" s="118"/>
      <c r="L11413"/>
      <c r="M11413"/>
    </row>
    <row r="11414" spans="10:13" ht="14" x14ac:dyDescent="0.3">
      <c r="J11414"/>
      <c r="K11414" s="118"/>
      <c r="L11414"/>
      <c r="M11414"/>
    </row>
    <row r="11415" spans="10:13" ht="14" x14ac:dyDescent="0.3">
      <c r="J11415"/>
      <c r="K11415" s="118"/>
      <c r="L11415"/>
      <c r="M11415"/>
    </row>
    <row r="11416" spans="10:13" ht="14" x14ac:dyDescent="0.3">
      <c r="J11416"/>
      <c r="K11416" s="118"/>
      <c r="L11416"/>
      <c r="M11416"/>
    </row>
    <row r="11417" spans="10:13" ht="14" x14ac:dyDescent="0.3">
      <c r="J11417"/>
      <c r="K11417" s="118"/>
      <c r="L11417"/>
      <c r="M11417"/>
    </row>
    <row r="11418" spans="10:13" ht="14" x14ac:dyDescent="0.3">
      <c r="J11418"/>
      <c r="K11418" s="118"/>
      <c r="L11418"/>
      <c r="M11418"/>
    </row>
    <row r="11419" spans="10:13" ht="14" x14ac:dyDescent="0.3">
      <c r="J11419"/>
      <c r="K11419" s="118"/>
      <c r="L11419"/>
      <c r="M11419"/>
    </row>
    <row r="11420" spans="10:13" ht="14" x14ac:dyDescent="0.3">
      <c r="J11420"/>
      <c r="K11420" s="118"/>
      <c r="L11420"/>
      <c r="M11420"/>
    </row>
    <row r="11421" spans="10:13" ht="14" x14ac:dyDescent="0.3">
      <c r="J11421"/>
      <c r="K11421" s="118"/>
      <c r="L11421"/>
      <c r="M11421"/>
    </row>
    <row r="11422" spans="10:13" ht="14" x14ac:dyDescent="0.3">
      <c r="J11422"/>
      <c r="K11422" s="118"/>
      <c r="L11422"/>
      <c r="M11422"/>
    </row>
    <row r="11423" spans="10:13" ht="14" x14ac:dyDescent="0.3">
      <c r="J11423"/>
      <c r="K11423" s="118"/>
      <c r="L11423"/>
      <c r="M11423"/>
    </row>
    <row r="11424" spans="10:13" ht="14" x14ac:dyDescent="0.3">
      <c r="J11424"/>
      <c r="K11424" s="118"/>
      <c r="L11424"/>
      <c r="M11424"/>
    </row>
    <row r="11425" spans="10:13" ht="14" x14ac:dyDescent="0.3">
      <c r="J11425"/>
      <c r="K11425" s="118"/>
      <c r="L11425"/>
      <c r="M11425"/>
    </row>
    <row r="11426" spans="10:13" ht="14" x14ac:dyDescent="0.3">
      <c r="J11426"/>
      <c r="K11426" s="118"/>
      <c r="L11426"/>
      <c r="M11426"/>
    </row>
    <row r="11427" spans="10:13" ht="14" x14ac:dyDescent="0.3">
      <c r="J11427"/>
      <c r="K11427" s="118"/>
      <c r="L11427"/>
      <c r="M11427"/>
    </row>
    <row r="11428" spans="10:13" ht="14" x14ac:dyDescent="0.3">
      <c r="J11428"/>
      <c r="K11428" s="118"/>
      <c r="L11428"/>
      <c r="M11428"/>
    </row>
    <row r="11429" spans="10:13" ht="14" x14ac:dyDescent="0.3">
      <c r="J11429"/>
      <c r="K11429" s="118"/>
      <c r="L11429"/>
      <c r="M11429"/>
    </row>
    <row r="11430" spans="10:13" ht="14" x14ac:dyDescent="0.3">
      <c r="J11430"/>
      <c r="K11430" s="118"/>
      <c r="L11430"/>
      <c r="M11430"/>
    </row>
    <row r="11431" spans="10:13" ht="14" x14ac:dyDescent="0.3">
      <c r="J11431"/>
      <c r="K11431" s="118"/>
      <c r="L11431"/>
      <c r="M11431"/>
    </row>
    <row r="11432" spans="10:13" ht="14" x14ac:dyDescent="0.3">
      <c r="J11432"/>
      <c r="K11432" s="118"/>
      <c r="L11432"/>
      <c r="M11432"/>
    </row>
    <row r="11433" spans="10:13" ht="14" x14ac:dyDescent="0.3">
      <c r="J11433"/>
      <c r="K11433" s="118"/>
      <c r="L11433"/>
      <c r="M11433"/>
    </row>
    <row r="11434" spans="10:13" ht="14" x14ac:dyDescent="0.3">
      <c r="J11434"/>
      <c r="K11434" s="118"/>
      <c r="L11434"/>
      <c r="M11434"/>
    </row>
    <row r="11435" spans="10:13" ht="14" x14ac:dyDescent="0.3">
      <c r="J11435"/>
      <c r="K11435" s="118"/>
      <c r="L11435"/>
      <c r="M11435"/>
    </row>
    <row r="11436" spans="10:13" ht="14" x14ac:dyDescent="0.3">
      <c r="J11436"/>
      <c r="K11436" s="118"/>
      <c r="L11436"/>
      <c r="M11436"/>
    </row>
    <row r="11437" spans="10:13" ht="14" x14ac:dyDescent="0.3">
      <c r="J11437"/>
      <c r="K11437" s="118"/>
      <c r="L11437"/>
      <c r="M11437"/>
    </row>
    <row r="11438" spans="10:13" ht="14" x14ac:dyDescent="0.3">
      <c r="J11438"/>
      <c r="K11438" s="118"/>
      <c r="L11438"/>
      <c r="M11438"/>
    </row>
    <row r="11439" spans="10:13" ht="14" x14ac:dyDescent="0.3">
      <c r="J11439"/>
      <c r="K11439" s="118"/>
      <c r="L11439"/>
      <c r="M11439"/>
    </row>
    <row r="11440" spans="10:13" ht="14" x14ac:dyDescent="0.3">
      <c r="J11440"/>
      <c r="K11440" s="118"/>
      <c r="L11440"/>
      <c r="M11440"/>
    </row>
    <row r="11441" spans="10:13" ht="14" x14ac:dyDescent="0.3">
      <c r="J11441"/>
      <c r="K11441" s="118"/>
      <c r="L11441"/>
      <c r="M11441"/>
    </row>
    <row r="11442" spans="10:13" ht="14" x14ac:dyDescent="0.3">
      <c r="J11442"/>
      <c r="K11442" s="118"/>
      <c r="L11442"/>
      <c r="M11442"/>
    </row>
    <row r="11443" spans="10:13" ht="14" x14ac:dyDescent="0.3">
      <c r="J11443"/>
      <c r="K11443" s="118"/>
      <c r="L11443"/>
      <c r="M11443"/>
    </row>
    <row r="11444" spans="10:13" ht="14" x14ac:dyDescent="0.3">
      <c r="J11444"/>
      <c r="K11444" s="118"/>
      <c r="L11444"/>
      <c r="M11444"/>
    </row>
    <row r="11445" spans="10:13" ht="14" x14ac:dyDescent="0.3">
      <c r="J11445"/>
      <c r="K11445" s="118"/>
      <c r="L11445"/>
      <c r="M11445"/>
    </row>
    <row r="11446" spans="10:13" ht="14" x14ac:dyDescent="0.3">
      <c r="J11446"/>
      <c r="K11446" s="118"/>
      <c r="L11446"/>
      <c r="M11446"/>
    </row>
    <row r="11447" spans="10:13" ht="14" x14ac:dyDescent="0.3">
      <c r="J11447"/>
      <c r="K11447" s="118"/>
      <c r="L11447"/>
      <c r="M11447"/>
    </row>
    <row r="11448" spans="10:13" ht="14" x14ac:dyDescent="0.3">
      <c r="J11448"/>
      <c r="K11448" s="118"/>
      <c r="L11448"/>
      <c r="M11448"/>
    </row>
    <row r="11449" spans="10:13" ht="14" x14ac:dyDescent="0.3">
      <c r="J11449"/>
      <c r="K11449" s="118"/>
      <c r="L11449"/>
      <c r="M11449"/>
    </row>
    <row r="11450" spans="10:13" ht="14" x14ac:dyDescent="0.3">
      <c r="J11450"/>
      <c r="K11450" s="118"/>
      <c r="L11450"/>
      <c r="M11450"/>
    </row>
    <row r="11451" spans="10:13" ht="14" x14ac:dyDescent="0.3">
      <c r="J11451"/>
      <c r="K11451" s="118"/>
      <c r="L11451"/>
      <c r="M11451"/>
    </row>
    <row r="11452" spans="10:13" ht="14" x14ac:dyDescent="0.3">
      <c r="J11452"/>
      <c r="K11452" s="118"/>
      <c r="L11452"/>
      <c r="M11452"/>
    </row>
    <row r="11453" spans="10:13" ht="14" x14ac:dyDescent="0.3">
      <c r="J11453"/>
      <c r="K11453" s="118"/>
      <c r="L11453"/>
      <c r="M11453"/>
    </row>
    <row r="11454" spans="10:13" ht="14" x14ac:dyDescent="0.3">
      <c r="J11454"/>
      <c r="K11454" s="118"/>
      <c r="L11454"/>
      <c r="M11454"/>
    </row>
    <row r="11455" spans="10:13" ht="14" x14ac:dyDescent="0.3">
      <c r="J11455"/>
      <c r="K11455" s="118"/>
      <c r="L11455"/>
      <c r="M11455"/>
    </row>
    <row r="11456" spans="10:13" ht="14" x14ac:dyDescent="0.3">
      <c r="J11456"/>
      <c r="K11456" s="118"/>
      <c r="L11456"/>
      <c r="M11456"/>
    </row>
    <row r="11457" spans="10:13" ht="14" x14ac:dyDescent="0.3">
      <c r="J11457"/>
      <c r="K11457" s="118"/>
      <c r="L11457"/>
      <c r="M11457"/>
    </row>
    <row r="11458" spans="10:13" ht="14" x14ac:dyDescent="0.3">
      <c r="J11458"/>
      <c r="K11458" s="118"/>
      <c r="L11458"/>
      <c r="M11458"/>
    </row>
    <row r="11459" spans="10:13" ht="14" x14ac:dyDescent="0.3">
      <c r="J11459"/>
      <c r="K11459" s="118"/>
      <c r="L11459"/>
      <c r="M11459"/>
    </row>
    <row r="11460" spans="10:13" ht="14" x14ac:dyDescent="0.3">
      <c r="J11460"/>
      <c r="K11460" s="118"/>
      <c r="L11460"/>
      <c r="M11460"/>
    </row>
    <row r="11461" spans="10:13" ht="14" x14ac:dyDescent="0.3">
      <c r="J11461"/>
      <c r="K11461" s="118"/>
      <c r="L11461"/>
      <c r="M11461"/>
    </row>
    <row r="11462" spans="10:13" ht="14" x14ac:dyDescent="0.3">
      <c r="J11462"/>
      <c r="K11462" s="118"/>
      <c r="L11462"/>
      <c r="M11462"/>
    </row>
    <row r="11463" spans="10:13" ht="14" x14ac:dyDescent="0.3">
      <c r="J11463"/>
      <c r="K11463" s="118"/>
      <c r="L11463"/>
      <c r="M11463"/>
    </row>
    <row r="11464" spans="10:13" ht="14" x14ac:dyDescent="0.3">
      <c r="J11464"/>
      <c r="K11464" s="118"/>
      <c r="L11464"/>
      <c r="M11464"/>
    </row>
    <row r="11465" spans="10:13" ht="14" x14ac:dyDescent="0.3">
      <c r="J11465"/>
      <c r="K11465" s="118"/>
      <c r="L11465"/>
      <c r="M11465"/>
    </row>
    <row r="11466" spans="10:13" ht="14" x14ac:dyDescent="0.3">
      <c r="J11466"/>
      <c r="K11466" s="118"/>
      <c r="L11466"/>
      <c r="M11466"/>
    </row>
    <row r="11467" spans="10:13" ht="14" x14ac:dyDescent="0.3">
      <c r="J11467"/>
      <c r="K11467" s="118"/>
      <c r="L11467"/>
      <c r="M11467"/>
    </row>
    <row r="11468" spans="10:13" ht="14" x14ac:dyDescent="0.3">
      <c r="J11468"/>
      <c r="K11468" s="118"/>
      <c r="L11468"/>
      <c r="M11468"/>
    </row>
    <row r="11469" spans="10:13" ht="14" x14ac:dyDescent="0.3">
      <c r="J11469"/>
      <c r="K11469" s="118"/>
      <c r="L11469"/>
      <c r="M11469"/>
    </row>
    <row r="11470" spans="10:13" ht="14" x14ac:dyDescent="0.3">
      <c r="J11470"/>
      <c r="K11470" s="118"/>
      <c r="L11470"/>
      <c r="M11470"/>
    </row>
    <row r="11471" spans="10:13" ht="14" x14ac:dyDescent="0.3">
      <c r="J11471"/>
      <c r="K11471" s="118"/>
      <c r="L11471"/>
      <c r="M11471"/>
    </row>
    <row r="11472" spans="10:13" ht="14" x14ac:dyDescent="0.3">
      <c r="J11472"/>
      <c r="K11472" s="118"/>
      <c r="L11472"/>
      <c r="M11472"/>
    </row>
    <row r="11473" spans="10:13" ht="14" x14ac:dyDescent="0.3">
      <c r="J11473"/>
      <c r="K11473" s="118"/>
      <c r="L11473"/>
      <c r="M11473"/>
    </row>
    <row r="11474" spans="10:13" ht="14" x14ac:dyDescent="0.3">
      <c r="J11474"/>
      <c r="K11474" s="118"/>
      <c r="L11474"/>
      <c r="M11474"/>
    </row>
    <row r="11475" spans="10:13" ht="14" x14ac:dyDescent="0.3">
      <c r="J11475"/>
      <c r="K11475" s="118"/>
      <c r="L11475"/>
      <c r="M11475"/>
    </row>
    <row r="11476" spans="10:13" ht="14" x14ac:dyDescent="0.3">
      <c r="J11476"/>
      <c r="K11476" s="118"/>
      <c r="L11476"/>
      <c r="M11476"/>
    </row>
    <row r="11477" spans="10:13" ht="14" x14ac:dyDescent="0.3">
      <c r="J11477"/>
      <c r="K11477" s="118"/>
      <c r="L11477"/>
      <c r="M11477"/>
    </row>
    <row r="11478" spans="10:13" ht="14" x14ac:dyDescent="0.3">
      <c r="J11478"/>
      <c r="K11478" s="118"/>
      <c r="L11478"/>
      <c r="M11478"/>
    </row>
    <row r="11479" spans="10:13" ht="14" x14ac:dyDescent="0.3">
      <c r="J11479"/>
      <c r="K11479" s="118"/>
      <c r="L11479"/>
      <c r="M11479"/>
    </row>
    <row r="11480" spans="10:13" ht="14" x14ac:dyDescent="0.3">
      <c r="J11480"/>
      <c r="K11480" s="118"/>
      <c r="L11480"/>
      <c r="M11480"/>
    </row>
    <row r="11481" spans="10:13" ht="14" x14ac:dyDescent="0.3">
      <c r="J11481"/>
      <c r="K11481" s="118"/>
      <c r="L11481"/>
      <c r="M11481"/>
    </row>
    <row r="11482" spans="10:13" ht="14" x14ac:dyDescent="0.3">
      <c r="J11482"/>
      <c r="K11482" s="118"/>
      <c r="L11482"/>
      <c r="M11482"/>
    </row>
    <row r="11483" spans="10:13" ht="14" x14ac:dyDescent="0.3">
      <c r="J11483"/>
      <c r="K11483" s="118"/>
      <c r="L11483"/>
      <c r="M11483"/>
    </row>
    <row r="11484" spans="10:13" ht="14" x14ac:dyDescent="0.3">
      <c r="J11484"/>
      <c r="K11484" s="118"/>
      <c r="L11484"/>
      <c r="M11484"/>
    </row>
    <row r="11485" spans="10:13" ht="14" x14ac:dyDescent="0.3">
      <c r="J11485"/>
      <c r="K11485" s="118"/>
      <c r="L11485"/>
      <c r="M11485"/>
    </row>
    <row r="11486" spans="10:13" ht="14" x14ac:dyDescent="0.3">
      <c r="J11486"/>
      <c r="K11486" s="118"/>
      <c r="L11486"/>
      <c r="M11486"/>
    </row>
    <row r="11487" spans="10:13" ht="14" x14ac:dyDescent="0.3">
      <c r="J11487"/>
      <c r="K11487" s="118"/>
      <c r="L11487"/>
      <c r="M11487"/>
    </row>
    <row r="11488" spans="10:13" ht="14" x14ac:dyDescent="0.3">
      <c r="J11488"/>
      <c r="K11488" s="118"/>
      <c r="L11488"/>
      <c r="M11488"/>
    </row>
    <row r="11489" spans="10:13" ht="14" x14ac:dyDescent="0.3">
      <c r="J11489"/>
      <c r="K11489" s="118"/>
      <c r="L11489"/>
      <c r="M11489"/>
    </row>
    <row r="11490" spans="10:13" ht="14" x14ac:dyDescent="0.3">
      <c r="J11490"/>
      <c r="K11490" s="118"/>
      <c r="L11490"/>
      <c r="M11490"/>
    </row>
    <row r="11491" spans="10:13" ht="14" x14ac:dyDescent="0.3">
      <c r="J11491"/>
      <c r="K11491" s="118"/>
      <c r="L11491"/>
      <c r="M11491"/>
    </row>
    <row r="11492" spans="10:13" ht="14" x14ac:dyDescent="0.3">
      <c r="J11492"/>
      <c r="K11492" s="118"/>
      <c r="L11492"/>
      <c r="M11492"/>
    </row>
    <row r="11493" spans="10:13" ht="14" x14ac:dyDescent="0.3">
      <c r="J11493"/>
      <c r="K11493" s="118"/>
      <c r="L11493"/>
      <c r="M11493"/>
    </row>
    <row r="11494" spans="10:13" ht="14" x14ac:dyDescent="0.3">
      <c r="J11494"/>
      <c r="K11494" s="118"/>
      <c r="L11494"/>
      <c r="M11494"/>
    </row>
    <row r="11495" spans="10:13" ht="14" x14ac:dyDescent="0.3">
      <c r="J11495"/>
      <c r="K11495" s="118"/>
      <c r="L11495"/>
      <c r="M11495"/>
    </row>
    <row r="11496" spans="10:13" ht="14" x14ac:dyDescent="0.3">
      <c r="J11496"/>
      <c r="K11496" s="118"/>
      <c r="L11496"/>
      <c r="M11496"/>
    </row>
    <row r="11497" spans="10:13" ht="14" x14ac:dyDescent="0.3">
      <c r="J11497"/>
      <c r="K11497" s="118"/>
      <c r="L11497"/>
      <c r="M11497"/>
    </row>
    <row r="11498" spans="10:13" ht="14" x14ac:dyDescent="0.3">
      <c r="J11498"/>
      <c r="K11498" s="118"/>
      <c r="L11498"/>
      <c r="M11498"/>
    </row>
    <row r="11499" spans="10:13" ht="14" x14ac:dyDescent="0.3">
      <c r="J11499"/>
      <c r="K11499" s="118"/>
      <c r="L11499"/>
      <c r="M11499"/>
    </row>
    <row r="11500" spans="10:13" ht="14" x14ac:dyDescent="0.3">
      <c r="J11500"/>
      <c r="K11500" s="118"/>
      <c r="L11500"/>
      <c r="M11500"/>
    </row>
    <row r="11501" spans="10:13" ht="14" x14ac:dyDescent="0.3">
      <c r="J11501"/>
      <c r="K11501" s="118"/>
      <c r="L11501"/>
      <c r="M11501"/>
    </row>
    <row r="11502" spans="10:13" ht="14" x14ac:dyDescent="0.3">
      <c r="J11502"/>
      <c r="K11502" s="118"/>
      <c r="L11502"/>
      <c r="M11502"/>
    </row>
    <row r="11503" spans="10:13" ht="14" x14ac:dyDescent="0.3">
      <c r="J11503"/>
      <c r="K11503" s="118"/>
      <c r="L11503"/>
      <c r="M11503"/>
    </row>
    <row r="11504" spans="10:13" ht="14" x14ac:dyDescent="0.3">
      <c r="J11504"/>
      <c r="K11504" s="118"/>
      <c r="L11504"/>
      <c r="M11504"/>
    </row>
    <row r="11505" spans="10:13" ht="14" x14ac:dyDescent="0.3">
      <c r="J11505"/>
      <c r="K11505" s="118"/>
      <c r="L11505"/>
      <c r="M11505"/>
    </row>
    <row r="11506" spans="10:13" ht="14" x14ac:dyDescent="0.3">
      <c r="J11506"/>
      <c r="K11506" s="118"/>
      <c r="L11506"/>
      <c r="M11506"/>
    </row>
    <row r="11507" spans="10:13" ht="14" x14ac:dyDescent="0.3">
      <c r="J11507"/>
      <c r="K11507" s="118"/>
      <c r="L11507"/>
      <c r="M11507"/>
    </row>
    <row r="11508" spans="10:13" ht="14" x14ac:dyDescent="0.3">
      <c r="J11508"/>
      <c r="K11508" s="118"/>
      <c r="L11508"/>
      <c r="M11508"/>
    </row>
    <row r="11509" spans="10:13" ht="14" x14ac:dyDescent="0.3">
      <c r="J11509"/>
      <c r="K11509" s="118"/>
      <c r="L11509"/>
      <c r="M11509"/>
    </row>
    <row r="11510" spans="10:13" ht="14" x14ac:dyDescent="0.3">
      <c r="J11510"/>
      <c r="K11510" s="118"/>
      <c r="L11510"/>
      <c r="M11510"/>
    </row>
    <row r="11511" spans="10:13" ht="14" x14ac:dyDescent="0.3">
      <c r="J11511"/>
      <c r="K11511" s="118"/>
      <c r="L11511"/>
      <c r="M11511"/>
    </row>
    <row r="11512" spans="10:13" ht="14" x14ac:dyDescent="0.3">
      <c r="J11512"/>
      <c r="K11512" s="118"/>
      <c r="L11512"/>
      <c r="M11512"/>
    </row>
    <row r="11513" spans="10:13" ht="14" x14ac:dyDescent="0.3">
      <c r="J11513"/>
      <c r="K11513" s="118"/>
      <c r="L11513"/>
      <c r="M11513"/>
    </row>
    <row r="11514" spans="10:13" ht="14" x14ac:dyDescent="0.3">
      <c r="J11514"/>
      <c r="K11514" s="118"/>
      <c r="L11514"/>
      <c r="M11514"/>
    </row>
    <row r="11515" spans="10:13" ht="14" x14ac:dyDescent="0.3">
      <c r="J11515"/>
      <c r="K11515" s="118"/>
      <c r="L11515"/>
      <c r="M11515"/>
    </row>
    <row r="11516" spans="10:13" ht="14" x14ac:dyDescent="0.3">
      <c r="J11516"/>
      <c r="K11516" s="118"/>
      <c r="L11516"/>
      <c r="M11516"/>
    </row>
    <row r="11517" spans="10:13" ht="14" x14ac:dyDescent="0.3">
      <c r="J11517"/>
      <c r="K11517" s="118"/>
      <c r="L11517"/>
      <c r="M11517"/>
    </row>
    <row r="11518" spans="10:13" ht="14" x14ac:dyDescent="0.3">
      <c r="J11518"/>
      <c r="K11518" s="118"/>
      <c r="L11518"/>
      <c r="M11518"/>
    </row>
    <row r="11519" spans="10:13" ht="14" x14ac:dyDescent="0.3">
      <c r="J11519"/>
      <c r="K11519" s="118"/>
      <c r="L11519"/>
      <c r="M11519"/>
    </row>
    <row r="11520" spans="10:13" ht="14" x14ac:dyDescent="0.3">
      <c r="J11520"/>
      <c r="K11520" s="118"/>
      <c r="L11520"/>
      <c r="M11520"/>
    </row>
    <row r="11521" spans="10:13" ht="14" x14ac:dyDescent="0.3">
      <c r="J11521"/>
      <c r="K11521" s="118"/>
      <c r="L11521"/>
      <c r="M11521"/>
    </row>
    <row r="11522" spans="10:13" ht="14" x14ac:dyDescent="0.3">
      <c r="J11522"/>
      <c r="K11522" s="118"/>
      <c r="L11522"/>
      <c r="M11522"/>
    </row>
    <row r="11523" spans="10:13" ht="14" x14ac:dyDescent="0.3">
      <c r="J11523"/>
      <c r="K11523" s="118"/>
      <c r="L11523"/>
      <c r="M11523"/>
    </row>
    <row r="11524" spans="10:13" ht="14" x14ac:dyDescent="0.3">
      <c r="J11524"/>
      <c r="K11524" s="118"/>
      <c r="L11524"/>
      <c r="M11524"/>
    </row>
    <row r="11525" spans="10:13" ht="14" x14ac:dyDescent="0.3">
      <c r="J11525"/>
      <c r="K11525" s="118"/>
      <c r="L11525"/>
      <c r="M11525"/>
    </row>
    <row r="11526" spans="10:13" ht="14" x14ac:dyDescent="0.3">
      <c r="J11526"/>
      <c r="K11526" s="118"/>
      <c r="L11526"/>
      <c r="M11526"/>
    </row>
    <row r="11527" spans="10:13" ht="14" x14ac:dyDescent="0.3">
      <c r="J11527"/>
      <c r="K11527" s="118"/>
      <c r="L11527"/>
      <c r="M11527"/>
    </row>
    <row r="11528" spans="10:13" ht="14" x14ac:dyDescent="0.3">
      <c r="J11528"/>
      <c r="K11528" s="118"/>
      <c r="L11528"/>
      <c r="M11528"/>
    </row>
    <row r="11529" spans="10:13" ht="14" x14ac:dyDescent="0.3">
      <c r="J11529"/>
      <c r="K11529" s="118"/>
      <c r="L11529"/>
      <c r="M11529"/>
    </row>
    <row r="11530" spans="10:13" ht="14" x14ac:dyDescent="0.3">
      <c r="J11530"/>
      <c r="K11530" s="118"/>
      <c r="L11530"/>
      <c r="M11530"/>
    </row>
    <row r="11531" spans="10:13" ht="14" x14ac:dyDescent="0.3">
      <c r="J11531"/>
      <c r="K11531" s="118"/>
      <c r="L11531"/>
      <c r="M11531"/>
    </row>
    <row r="11532" spans="10:13" ht="14" x14ac:dyDescent="0.3">
      <c r="J11532"/>
      <c r="K11532" s="118"/>
      <c r="L11532"/>
      <c r="M11532"/>
    </row>
    <row r="11533" spans="10:13" ht="14" x14ac:dyDescent="0.3">
      <c r="J11533"/>
      <c r="K11533" s="118"/>
      <c r="L11533"/>
      <c r="M11533"/>
    </row>
    <row r="11534" spans="10:13" ht="14" x14ac:dyDescent="0.3">
      <c r="J11534"/>
      <c r="K11534" s="118"/>
      <c r="L11534"/>
      <c r="M11534"/>
    </row>
    <row r="11535" spans="10:13" ht="14" x14ac:dyDescent="0.3">
      <c r="J11535"/>
      <c r="K11535" s="118"/>
      <c r="L11535"/>
      <c r="M11535"/>
    </row>
    <row r="11536" spans="10:13" ht="14" x14ac:dyDescent="0.3">
      <c r="J11536"/>
      <c r="K11536" s="118"/>
      <c r="L11536"/>
      <c r="M11536"/>
    </row>
    <row r="11537" spans="10:13" ht="14" x14ac:dyDescent="0.3">
      <c r="J11537"/>
      <c r="K11537" s="118"/>
      <c r="L11537"/>
      <c r="M11537"/>
    </row>
    <row r="11538" spans="10:13" ht="14" x14ac:dyDescent="0.3">
      <c r="J11538"/>
      <c r="K11538" s="118"/>
      <c r="L11538"/>
      <c r="M11538"/>
    </row>
    <row r="11539" spans="10:13" ht="14" x14ac:dyDescent="0.3">
      <c r="J11539"/>
      <c r="K11539" s="118"/>
      <c r="L11539"/>
      <c r="M11539"/>
    </row>
    <row r="11540" spans="10:13" ht="14" x14ac:dyDescent="0.3">
      <c r="J11540"/>
      <c r="K11540" s="118"/>
      <c r="L11540"/>
      <c r="M11540"/>
    </row>
    <row r="11541" spans="10:13" ht="14" x14ac:dyDescent="0.3">
      <c r="J11541"/>
      <c r="K11541" s="118"/>
      <c r="L11541"/>
      <c r="M11541"/>
    </row>
    <row r="11542" spans="10:13" ht="14" x14ac:dyDescent="0.3">
      <c r="J11542"/>
      <c r="K11542" s="118"/>
      <c r="L11542"/>
      <c r="M11542"/>
    </row>
    <row r="11543" spans="10:13" ht="14" x14ac:dyDescent="0.3">
      <c r="J11543"/>
      <c r="K11543" s="118"/>
      <c r="L11543"/>
      <c r="M11543"/>
    </row>
    <row r="11544" spans="10:13" ht="14" x14ac:dyDescent="0.3">
      <c r="J11544"/>
      <c r="K11544" s="118"/>
      <c r="L11544"/>
      <c r="M11544"/>
    </row>
    <row r="11545" spans="10:13" ht="14" x14ac:dyDescent="0.3">
      <c r="J11545"/>
      <c r="K11545" s="118"/>
      <c r="L11545"/>
      <c r="M11545"/>
    </row>
    <row r="11546" spans="10:13" ht="14" x14ac:dyDescent="0.3">
      <c r="J11546"/>
      <c r="K11546" s="118"/>
      <c r="L11546"/>
      <c r="M11546"/>
    </row>
    <row r="11547" spans="10:13" ht="14" x14ac:dyDescent="0.3">
      <c r="J11547"/>
      <c r="K11547" s="118"/>
      <c r="L11547"/>
      <c r="M11547"/>
    </row>
    <row r="11548" spans="10:13" ht="14" x14ac:dyDescent="0.3">
      <c r="J11548"/>
      <c r="K11548" s="118"/>
      <c r="L11548"/>
      <c r="M11548"/>
    </row>
    <row r="11549" spans="10:13" ht="14" x14ac:dyDescent="0.3">
      <c r="J11549"/>
      <c r="K11549" s="118"/>
      <c r="L11549"/>
      <c r="M11549"/>
    </row>
    <row r="11550" spans="10:13" ht="14" x14ac:dyDescent="0.3">
      <c r="J11550"/>
      <c r="K11550" s="118"/>
      <c r="L11550"/>
      <c r="M11550"/>
    </row>
    <row r="11551" spans="10:13" ht="14" x14ac:dyDescent="0.3">
      <c r="J11551"/>
      <c r="K11551" s="118"/>
      <c r="L11551"/>
      <c r="M11551"/>
    </row>
    <row r="11552" spans="10:13" ht="14" x14ac:dyDescent="0.3">
      <c r="J11552"/>
      <c r="K11552" s="118"/>
      <c r="L11552"/>
      <c r="M11552"/>
    </row>
    <row r="11553" spans="10:13" ht="14" x14ac:dyDescent="0.3">
      <c r="J11553"/>
      <c r="K11553" s="118"/>
      <c r="L11553"/>
      <c r="M11553"/>
    </row>
    <row r="11554" spans="10:13" ht="14" x14ac:dyDescent="0.3">
      <c r="J11554"/>
      <c r="K11554" s="118"/>
      <c r="L11554"/>
      <c r="M11554"/>
    </row>
    <row r="11555" spans="10:13" ht="14" x14ac:dyDescent="0.3">
      <c r="J11555"/>
      <c r="K11555" s="118"/>
      <c r="L11555"/>
      <c r="M11555"/>
    </row>
    <row r="11556" spans="10:13" ht="14" x14ac:dyDescent="0.3">
      <c r="J11556"/>
      <c r="K11556" s="118"/>
      <c r="L11556"/>
      <c r="M11556"/>
    </row>
    <row r="11557" spans="10:13" ht="14" x14ac:dyDescent="0.3">
      <c r="J11557"/>
      <c r="K11557" s="118"/>
      <c r="L11557"/>
      <c r="M11557"/>
    </row>
    <row r="11558" spans="10:13" ht="14" x14ac:dyDescent="0.3">
      <c r="J11558"/>
      <c r="K11558" s="118"/>
      <c r="L11558"/>
      <c r="M11558"/>
    </row>
    <row r="11559" spans="10:13" ht="14" x14ac:dyDescent="0.3">
      <c r="J11559"/>
      <c r="K11559" s="118"/>
      <c r="L11559"/>
      <c r="M11559"/>
    </row>
    <row r="11560" spans="10:13" ht="14" x14ac:dyDescent="0.3">
      <c r="J11560"/>
      <c r="K11560" s="118"/>
      <c r="L11560"/>
      <c r="M11560"/>
    </row>
    <row r="11561" spans="10:13" ht="14" x14ac:dyDescent="0.3">
      <c r="J11561"/>
      <c r="K11561" s="118"/>
      <c r="L11561"/>
      <c r="M11561"/>
    </row>
    <row r="11562" spans="10:13" ht="14" x14ac:dyDescent="0.3">
      <c r="J11562"/>
      <c r="K11562" s="118"/>
      <c r="L11562"/>
      <c r="M11562"/>
    </row>
    <row r="11563" spans="10:13" ht="14" x14ac:dyDescent="0.3">
      <c r="J11563"/>
      <c r="K11563" s="118"/>
      <c r="L11563"/>
      <c r="M11563"/>
    </row>
    <row r="11564" spans="10:13" ht="14" x14ac:dyDescent="0.3">
      <c r="J11564"/>
      <c r="K11564" s="118"/>
      <c r="L11564"/>
      <c r="M11564"/>
    </row>
    <row r="11565" spans="10:13" ht="14" x14ac:dyDescent="0.3">
      <c r="J11565"/>
      <c r="K11565" s="118"/>
      <c r="L11565"/>
      <c r="M11565"/>
    </row>
    <row r="11566" spans="10:13" ht="14" x14ac:dyDescent="0.3">
      <c r="J11566"/>
      <c r="K11566" s="118"/>
      <c r="L11566"/>
      <c r="M11566"/>
    </row>
    <row r="11567" spans="10:13" ht="14" x14ac:dyDescent="0.3">
      <c r="J11567"/>
      <c r="K11567" s="118"/>
      <c r="L11567"/>
      <c r="M11567"/>
    </row>
    <row r="11568" spans="10:13" ht="14" x14ac:dyDescent="0.3">
      <c r="J11568"/>
      <c r="K11568" s="118"/>
      <c r="L11568"/>
      <c r="M11568"/>
    </row>
    <row r="11569" spans="10:13" ht="14" x14ac:dyDescent="0.3">
      <c r="J11569"/>
      <c r="K11569" s="118"/>
      <c r="L11569"/>
      <c r="M11569"/>
    </row>
    <row r="11570" spans="10:13" ht="14" x14ac:dyDescent="0.3">
      <c r="J11570"/>
      <c r="K11570" s="118"/>
      <c r="L11570"/>
      <c r="M11570"/>
    </row>
    <row r="11571" spans="10:13" ht="14" x14ac:dyDescent="0.3">
      <c r="J11571"/>
      <c r="K11571" s="118"/>
      <c r="L11571"/>
      <c r="M11571"/>
    </row>
    <row r="11572" spans="10:13" ht="14" x14ac:dyDescent="0.3">
      <c r="J11572"/>
      <c r="K11572" s="118"/>
      <c r="L11572"/>
      <c r="M11572"/>
    </row>
    <row r="11573" spans="10:13" ht="14" x14ac:dyDescent="0.3">
      <c r="J11573"/>
      <c r="K11573" s="118"/>
      <c r="L11573"/>
      <c r="M11573"/>
    </row>
    <row r="11574" spans="10:13" ht="14" x14ac:dyDescent="0.3">
      <c r="J11574"/>
      <c r="K11574" s="118"/>
      <c r="L11574"/>
      <c r="M11574"/>
    </row>
    <row r="11575" spans="10:13" ht="14" x14ac:dyDescent="0.3">
      <c r="J11575"/>
      <c r="K11575" s="118"/>
      <c r="L11575"/>
      <c r="M11575"/>
    </row>
    <row r="11576" spans="10:13" ht="14" x14ac:dyDescent="0.3">
      <c r="J11576"/>
      <c r="K11576" s="118"/>
      <c r="L11576"/>
      <c r="M11576"/>
    </row>
    <row r="11577" spans="10:13" ht="14" x14ac:dyDescent="0.3">
      <c r="J11577"/>
      <c r="K11577" s="118"/>
      <c r="L11577"/>
      <c r="M11577"/>
    </row>
    <row r="11578" spans="10:13" ht="14" x14ac:dyDescent="0.3">
      <c r="J11578"/>
      <c r="K11578" s="118"/>
      <c r="L11578"/>
      <c r="M11578"/>
    </row>
    <row r="11579" spans="10:13" ht="14" x14ac:dyDescent="0.3">
      <c r="J11579"/>
      <c r="K11579" s="118"/>
      <c r="L11579"/>
      <c r="M11579"/>
    </row>
    <row r="11580" spans="10:13" ht="14" x14ac:dyDescent="0.3">
      <c r="J11580"/>
      <c r="K11580" s="118"/>
      <c r="L11580"/>
      <c r="M11580"/>
    </row>
    <row r="11581" spans="10:13" ht="14" x14ac:dyDescent="0.3">
      <c r="J11581"/>
      <c r="K11581" s="118"/>
      <c r="L11581"/>
      <c r="M11581"/>
    </row>
    <row r="11582" spans="10:13" ht="14" x14ac:dyDescent="0.3">
      <c r="J11582"/>
      <c r="K11582" s="118"/>
      <c r="L11582"/>
      <c r="M11582"/>
    </row>
    <row r="11583" spans="10:13" ht="14" x14ac:dyDescent="0.3">
      <c r="J11583"/>
      <c r="K11583" s="118"/>
      <c r="L11583"/>
      <c r="M11583"/>
    </row>
    <row r="11584" spans="10:13" ht="14" x14ac:dyDescent="0.3">
      <c r="J11584"/>
      <c r="K11584" s="118"/>
      <c r="L11584"/>
      <c r="M11584"/>
    </row>
    <row r="11585" spans="10:13" ht="14" x14ac:dyDescent="0.3">
      <c r="J11585"/>
      <c r="K11585" s="118"/>
      <c r="L11585"/>
      <c r="M11585"/>
    </row>
    <row r="11586" spans="10:13" ht="14" x14ac:dyDescent="0.3">
      <c r="J11586"/>
      <c r="K11586" s="118"/>
      <c r="L11586"/>
      <c r="M11586"/>
    </row>
    <row r="11587" spans="10:13" ht="14" x14ac:dyDescent="0.3">
      <c r="J11587"/>
      <c r="K11587" s="118"/>
      <c r="L11587"/>
      <c r="M11587"/>
    </row>
    <row r="11588" spans="10:13" ht="14" x14ac:dyDescent="0.3">
      <c r="J11588"/>
      <c r="K11588" s="118"/>
      <c r="L11588"/>
      <c r="M11588"/>
    </row>
    <row r="11589" spans="10:13" ht="14" x14ac:dyDescent="0.3">
      <c r="J11589"/>
      <c r="K11589" s="118"/>
      <c r="L11589"/>
      <c r="M11589"/>
    </row>
    <row r="11590" spans="10:13" ht="14" x14ac:dyDescent="0.3">
      <c r="J11590"/>
      <c r="K11590" s="118"/>
      <c r="L11590"/>
      <c r="M11590"/>
    </row>
    <row r="11591" spans="10:13" ht="14" x14ac:dyDescent="0.3">
      <c r="J11591"/>
      <c r="K11591" s="118"/>
      <c r="L11591"/>
      <c r="M11591"/>
    </row>
    <row r="11592" spans="10:13" ht="14" x14ac:dyDescent="0.3">
      <c r="J11592"/>
      <c r="K11592" s="118"/>
      <c r="L11592"/>
      <c r="M11592"/>
    </row>
    <row r="11593" spans="10:13" ht="14" x14ac:dyDescent="0.3">
      <c r="J11593"/>
      <c r="K11593" s="118"/>
      <c r="L11593"/>
      <c r="M11593"/>
    </row>
    <row r="11594" spans="10:13" ht="14" x14ac:dyDescent="0.3">
      <c r="J11594"/>
      <c r="K11594" s="118"/>
      <c r="L11594"/>
      <c r="M11594"/>
    </row>
    <row r="11595" spans="10:13" ht="14" x14ac:dyDescent="0.3">
      <c r="J11595"/>
      <c r="K11595" s="118"/>
      <c r="L11595"/>
      <c r="M11595"/>
    </row>
    <row r="11596" spans="10:13" ht="14" x14ac:dyDescent="0.3">
      <c r="J11596"/>
      <c r="K11596" s="118"/>
      <c r="L11596"/>
      <c r="M11596"/>
    </row>
    <row r="11597" spans="10:13" ht="14" x14ac:dyDescent="0.3">
      <c r="J11597"/>
      <c r="K11597" s="118"/>
      <c r="L11597"/>
      <c r="M11597"/>
    </row>
    <row r="11598" spans="10:13" ht="14" x14ac:dyDescent="0.3">
      <c r="J11598"/>
      <c r="K11598" s="118"/>
      <c r="L11598"/>
      <c r="M11598"/>
    </row>
    <row r="11599" spans="10:13" ht="14" x14ac:dyDescent="0.3">
      <c r="J11599"/>
      <c r="K11599" s="118"/>
      <c r="L11599"/>
      <c r="M11599"/>
    </row>
    <row r="11600" spans="10:13" ht="14" x14ac:dyDescent="0.3">
      <c r="J11600"/>
      <c r="K11600" s="118"/>
      <c r="L11600"/>
      <c r="M11600"/>
    </row>
    <row r="11601" spans="10:13" ht="14" x14ac:dyDescent="0.3">
      <c r="J11601"/>
      <c r="K11601" s="118"/>
      <c r="L11601"/>
      <c r="M11601"/>
    </row>
    <row r="11602" spans="10:13" ht="14" x14ac:dyDescent="0.3">
      <c r="J11602"/>
      <c r="K11602" s="118"/>
      <c r="L11602"/>
      <c r="M11602"/>
    </row>
    <row r="11603" spans="10:13" ht="14" x14ac:dyDescent="0.3">
      <c r="J11603"/>
      <c r="K11603" s="118"/>
      <c r="L11603"/>
      <c r="M11603"/>
    </row>
    <row r="11604" spans="10:13" ht="14" x14ac:dyDescent="0.3">
      <c r="J11604"/>
      <c r="K11604" s="118"/>
      <c r="L11604"/>
      <c r="M11604"/>
    </row>
    <row r="11605" spans="10:13" ht="14" x14ac:dyDescent="0.3">
      <c r="J11605"/>
      <c r="K11605" s="118"/>
      <c r="L11605"/>
      <c r="M11605"/>
    </row>
    <row r="11606" spans="10:13" ht="14" x14ac:dyDescent="0.3">
      <c r="J11606"/>
      <c r="K11606" s="118"/>
      <c r="L11606"/>
      <c r="M11606"/>
    </row>
    <row r="11607" spans="10:13" ht="14" x14ac:dyDescent="0.3">
      <c r="J11607"/>
      <c r="K11607" s="118"/>
      <c r="L11607"/>
      <c r="M11607"/>
    </row>
    <row r="11608" spans="10:13" ht="14" x14ac:dyDescent="0.3">
      <c r="J11608"/>
      <c r="K11608" s="118"/>
      <c r="L11608"/>
      <c r="M11608"/>
    </row>
    <row r="11609" spans="10:13" ht="14" x14ac:dyDescent="0.3">
      <c r="J11609"/>
      <c r="K11609" s="118"/>
      <c r="L11609"/>
      <c r="M11609"/>
    </row>
    <row r="11610" spans="10:13" ht="14" x14ac:dyDescent="0.3">
      <c r="J11610"/>
      <c r="K11610" s="118"/>
      <c r="L11610"/>
      <c r="M11610"/>
    </row>
    <row r="11611" spans="10:13" ht="14" x14ac:dyDescent="0.3">
      <c r="J11611"/>
      <c r="K11611" s="118"/>
      <c r="L11611"/>
      <c r="M11611"/>
    </row>
    <row r="11612" spans="10:13" ht="14" x14ac:dyDescent="0.3">
      <c r="J11612"/>
      <c r="K11612" s="118"/>
      <c r="L11612"/>
      <c r="M11612"/>
    </row>
    <row r="11613" spans="10:13" ht="14" x14ac:dyDescent="0.3">
      <c r="J11613"/>
      <c r="K11613" s="118"/>
      <c r="L11613"/>
      <c r="M11613"/>
    </row>
    <row r="11614" spans="10:13" ht="14" x14ac:dyDescent="0.3">
      <c r="J11614"/>
      <c r="K11614" s="118"/>
      <c r="L11614"/>
      <c r="M11614"/>
    </row>
    <row r="11615" spans="10:13" ht="14" x14ac:dyDescent="0.3">
      <c r="J11615"/>
      <c r="K11615" s="118"/>
      <c r="L11615"/>
      <c r="M11615"/>
    </row>
    <row r="11616" spans="10:13" ht="14" x14ac:dyDescent="0.3">
      <c r="J11616"/>
      <c r="K11616" s="118"/>
      <c r="L11616"/>
      <c r="M11616"/>
    </row>
    <row r="11617" spans="10:13" ht="14" x14ac:dyDescent="0.3">
      <c r="J11617"/>
      <c r="K11617" s="118"/>
      <c r="L11617"/>
      <c r="M11617"/>
    </row>
    <row r="11618" spans="10:13" ht="14" x14ac:dyDescent="0.3">
      <c r="J11618"/>
      <c r="K11618" s="118"/>
      <c r="L11618"/>
      <c r="M11618"/>
    </row>
    <row r="11619" spans="10:13" ht="14" x14ac:dyDescent="0.3">
      <c r="J11619"/>
      <c r="K11619" s="118"/>
      <c r="L11619"/>
      <c r="M11619"/>
    </row>
    <row r="11620" spans="10:13" ht="14" x14ac:dyDescent="0.3">
      <c r="J11620"/>
      <c r="K11620" s="118"/>
      <c r="L11620"/>
      <c r="M11620"/>
    </row>
    <row r="11621" spans="10:13" ht="14" x14ac:dyDescent="0.3">
      <c r="J11621"/>
      <c r="K11621" s="118"/>
      <c r="L11621"/>
      <c r="M11621"/>
    </row>
    <row r="11622" spans="10:13" ht="14" x14ac:dyDescent="0.3">
      <c r="J11622"/>
      <c r="K11622" s="118"/>
      <c r="L11622"/>
      <c r="M11622"/>
    </row>
    <row r="11623" spans="10:13" ht="14" x14ac:dyDescent="0.3">
      <c r="J11623"/>
      <c r="K11623" s="118"/>
      <c r="L11623"/>
      <c r="M11623"/>
    </row>
    <row r="11624" spans="10:13" ht="14" x14ac:dyDescent="0.3">
      <c r="J11624"/>
      <c r="K11624" s="118"/>
      <c r="L11624"/>
      <c r="M11624"/>
    </row>
    <row r="11625" spans="10:13" ht="14" x14ac:dyDescent="0.3">
      <c r="J11625"/>
      <c r="K11625" s="118"/>
      <c r="L11625"/>
      <c r="M11625"/>
    </row>
    <row r="11626" spans="10:13" ht="14" x14ac:dyDescent="0.3">
      <c r="J11626"/>
      <c r="K11626" s="118"/>
      <c r="L11626"/>
      <c r="M11626"/>
    </row>
    <row r="11627" spans="10:13" ht="14" x14ac:dyDescent="0.3">
      <c r="J11627"/>
      <c r="K11627" s="118"/>
      <c r="L11627"/>
      <c r="M11627"/>
    </row>
    <row r="11628" spans="10:13" ht="14" x14ac:dyDescent="0.3">
      <c r="J11628"/>
      <c r="K11628" s="118"/>
      <c r="L11628"/>
      <c r="M11628"/>
    </row>
    <row r="11629" spans="10:13" ht="14" x14ac:dyDescent="0.3">
      <c r="J11629"/>
      <c r="K11629" s="118"/>
      <c r="L11629"/>
      <c r="M11629"/>
    </row>
    <row r="11630" spans="10:13" ht="14" x14ac:dyDescent="0.3">
      <c r="J11630"/>
      <c r="K11630" s="118"/>
      <c r="L11630"/>
      <c r="M11630"/>
    </row>
    <row r="11631" spans="10:13" ht="14" x14ac:dyDescent="0.3">
      <c r="J11631"/>
      <c r="K11631" s="118"/>
      <c r="L11631"/>
      <c r="M11631"/>
    </row>
    <row r="11632" spans="10:13" ht="14" x14ac:dyDescent="0.3">
      <c r="J11632"/>
      <c r="K11632" s="118"/>
      <c r="L11632"/>
      <c r="M11632"/>
    </row>
    <row r="11633" spans="10:13" ht="14" x14ac:dyDescent="0.3">
      <c r="J11633"/>
      <c r="K11633" s="118"/>
      <c r="L11633"/>
      <c r="M11633"/>
    </row>
    <row r="11634" spans="10:13" ht="14" x14ac:dyDescent="0.3">
      <c r="J11634"/>
      <c r="K11634" s="118"/>
      <c r="L11634"/>
      <c r="M11634"/>
    </row>
    <row r="11635" spans="10:13" ht="14" x14ac:dyDescent="0.3">
      <c r="J11635"/>
      <c r="K11635" s="118"/>
      <c r="L11635"/>
      <c r="M11635"/>
    </row>
    <row r="11636" spans="10:13" ht="14" x14ac:dyDescent="0.3">
      <c r="J11636"/>
      <c r="K11636" s="118"/>
      <c r="L11636"/>
      <c r="M11636"/>
    </row>
    <row r="11637" spans="10:13" ht="14" x14ac:dyDescent="0.3">
      <c r="J11637"/>
      <c r="K11637" s="118"/>
      <c r="L11637"/>
      <c r="M11637"/>
    </row>
    <row r="11638" spans="10:13" ht="14" x14ac:dyDescent="0.3">
      <c r="J11638"/>
      <c r="K11638" s="118"/>
      <c r="L11638"/>
      <c r="M11638"/>
    </row>
    <row r="11639" spans="10:13" ht="14" x14ac:dyDescent="0.3">
      <c r="J11639"/>
      <c r="K11639" s="118"/>
      <c r="L11639"/>
      <c r="M11639"/>
    </row>
    <row r="11640" spans="10:13" ht="14" x14ac:dyDescent="0.3">
      <c r="J11640"/>
      <c r="K11640" s="118"/>
      <c r="L11640"/>
      <c r="M11640"/>
    </row>
    <row r="11641" spans="10:13" ht="14" x14ac:dyDescent="0.3">
      <c r="J11641"/>
      <c r="K11641" s="118"/>
      <c r="L11641"/>
      <c r="M11641"/>
    </row>
    <row r="11642" spans="10:13" ht="14" x14ac:dyDescent="0.3">
      <c r="J11642"/>
      <c r="K11642" s="118"/>
      <c r="L11642"/>
      <c r="M11642"/>
    </row>
    <row r="11643" spans="10:13" ht="14" x14ac:dyDescent="0.3">
      <c r="J11643"/>
      <c r="K11643" s="118"/>
      <c r="L11643"/>
      <c r="M11643"/>
    </row>
    <row r="11644" spans="10:13" ht="14" x14ac:dyDescent="0.3">
      <c r="J11644"/>
      <c r="K11644" s="118"/>
      <c r="L11644"/>
      <c r="M11644"/>
    </row>
    <row r="11645" spans="10:13" ht="14" x14ac:dyDescent="0.3">
      <c r="J11645"/>
      <c r="K11645" s="118"/>
      <c r="L11645"/>
      <c r="M11645"/>
    </row>
    <row r="11646" spans="10:13" ht="14" x14ac:dyDescent="0.3">
      <c r="J11646"/>
      <c r="K11646" s="118"/>
      <c r="L11646"/>
      <c r="M11646"/>
    </row>
    <row r="11647" spans="10:13" ht="14" x14ac:dyDescent="0.3">
      <c r="J11647"/>
      <c r="K11647" s="118"/>
      <c r="L11647"/>
      <c r="M11647"/>
    </row>
    <row r="11648" spans="10:13" ht="14" x14ac:dyDescent="0.3">
      <c r="J11648"/>
      <c r="K11648" s="118"/>
      <c r="L11648"/>
      <c r="M11648"/>
    </row>
    <row r="11649" spans="10:13" ht="14" x14ac:dyDescent="0.3">
      <c r="J11649"/>
      <c r="K11649" s="118"/>
      <c r="L11649"/>
      <c r="M11649"/>
    </row>
    <row r="11650" spans="10:13" ht="14" x14ac:dyDescent="0.3">
      <c r="J11650"/>
      <c r="K11650" s="118"/>
      <c r="L11650"/>
      <c r="M11650"/>
    </row>
    <row r="11651" spans="10:13" ht="14" x14ac:dyDescent="0.3">
      <c r="J11651"/>
      <c r="K11651" s="118"/>
      <c r="L11651"/>
      <c r="M11651"/>
    </row>
    <row r="11652" spans="10:13" ht="14" x14ac:dyDescent="0.3">
      <c r="J11652"/>
      <c r="K11652" s="118"/>
      <c r="L11652"/>
      <c r="M11652"/>
    </row>
    <row r="11653" spans="10:13" ht="14" x14ac:dyDescent="0.3">
      <c r="J11653"/>
      <c r="K11653" s="118"/>
      <c r="L11653"/>
      <c r="M11653"/>
    </row>
    <row r="11654" spans="10:13" ht="14" x14ac:dyDescent="0.3">
      <c r="J11654"/>
      <c r="K11654" s="118"/>
      <c r="L11654"/>
      <c r="M11654"/>
    </row>
    <row r="11655" spans="10:13" ht="14" x14ac:dyDescent="0.3">
      <c r="J11655"/>
      <c r="K11655" s="118"/>
      <c r="L11655"/>
      <c r="M11655"/>
    </row>
    <row r="11656" spans="10:13" ht="14" x14ac:dyDescent="0.3">
      <c r="J11656"/>
      <c r="K11656" s="118"/>
      <c r="L11656"/>
      <c r="M11656"/>
    </row>
    <row r="11657" spans="10:13" ht="14" x14ac:dyDescent="0.3">
      <c r="J11657"/>
      <c r="K11657" s="118"/>
      <c r="L11657"/>
      <c r="M11657"/>
    </row>
    <row r="11658" spans="10:13" ht="14" x14ac:dyDescent="0.3">
      <c r="J11658"/>
      <c r="K11658" s="118"/>
      <c r="L11658"/>
      <c r="M11658"/>
    </row>
    <row r="11659" spans="10:13" ht="14" x14ac:dyDescent="0.3">
      <c r="J11659"/>
      <c r="K11659" s="118"/>
      <c r="L11659"/>
      <c r="M11659"/>
    </row>
    <row r="11660" spans="10:13" ht="14" x14ac:dyDescent="0.3">
      <c r="J11660"/>
      <c r="K11660" s="118"/>
      <c r="L11660"/>
      <c r="M11660"/>
    </row>
    <row r="11661" spans="10:13" ht="14" x14ac:dyDescent="0.3">
      <c r="J11661"/>
      <c r="K11661" s="118"/>
      <c r="L11661"/>
      <c r="M11661"/>
    </row>
    <row r="11662" spans="10:13" ht="14" x14ac:dyDescent="0.3">
      <c r="J11662"/>
      <c r="K11662" s="118"/>
      <c r="L11662"/>
      <c r="M11662"/>
    </row>
    <row r="11663" spans="10:13" ht="14" x14ac:dyDescent="0.3">
      <c r="J11663"/>
      <c r="K11663" s="118"/>
      <c r="L11663"/>
      <c r="M11663"/>
    </row>
    <row r="11664" spans="10:13" ht="14" x14ac:dyDescent="0.3">
      <c r="J11664"/>
      <c r="K11664" s="118"/>
      <c r="L11664"/>
      <c r="M11664"/>
    </row>
    <row r="11665" spans="10:13" ht="14" x14ac:dyDescent="0.3">
      <c r="J11665"/>
      <c r="K11665" s="118"/>
      <c r="L11665"/>
      <c r="M11665"/>
    </row>
    <row r="11666" spans="10:13" ht="14" x14ac:dyDescent="0.3">
      <c r="J11666"/>
      <c r="K11666" s="118"/>
      <c r="L11666"/>
      <c r="M11666"/>
    </row>
    <row r="11667" spans="10:13" ht="14" x14ac:dyDescent="0.3">
      <c r="J11667"/>
      <c r="K11667" s="118"/>
      <c r="L11667"/>
      <c r="M11667"/>
    </row>
    <row r="11668" spans="10:13" ht="14" x14ac:dyDescent="0.3">
      <c r="J11668"/>
      <c r="K11668" s="118"/>
      <c r="L11668"/>
      <c r="M11668"/>
    </row>
    <row r="11669" spans="10:13" ht="14" x14ac:dyDescent="0.3">
      <c r="J11669"/>
      <c r="K11669" s="118"/>
      <c r="L11669"/>
      <c r="M11669"/>
    </row>
    <row r="11670" spans="10:13" ht="14" x14ac:dyDescent="0.3">
      <c r="J11670"/>
      <c r="K11670" s="118"/>
      <c r="L11670"/>
      <c r="M11670"/>
    </row>
    <row r="11671" spans="10:13" ht="14" x14ac:dyDescent="0.3">
      <c r="J11671"/>
      <c r="K11671" s="118"/>
      <c r="L11671"/>
      <c r="M11671"/>
    </row>
    <row r="11672" spans="10:13" ht="14" x14ac:dyDescent="0.3">
      <c r="J11672"/>
      <c r="K11672" s="118"/>
      <c r="L11672"/>
      <c r="M11672"/>
    </row>
    <row r="11673" spans="10:13" ht="14" x14ac:dyDescent="0.3">
      <c r="J11673"/>
      <c r="K11673" s="118"/>
      <c r="L11673"/>
      <c r="M11673"/>
    </row>
    <row r="11674" spans="10:13" ht="14" x14ac:dyDescent="0.3">
      <c r="J11674"/>
      <c r="K11674" s="118"/>
      <c r="L11674"/>
      <c r="M11674"/>
    </row>
    <row r="11675" spans="10:13" ht="14" x14ac:dyDescent="0.3">
      <c r="J11675"/>
      <c r="K11675" s="118"/>
      <c r="L11675"/>
      <c r="M11675"/>
    </row>
    <row r="11676" spans="10:13" ht="14" x14ac:dyDescent="0.3">
      <c r="J11676"/>
      <c r="K11676" s="118"/>
      <c r="L11676"/>
      <c r="M11676"/>
    </row>
    <row r="11677" spans="10:13" ht="14" x14ac:dyDescent="0.3">
      <c r="J11677"/>
      <c r="K11677" s="118"/>
      <c r="L11677"/>
      <c r="M11677"/>
    </row>
    <row r="11678" spans="10:13" ht="14" x14ac:dyDescent="0.3">
      <c r="J11678"/>
      <c r="K11678" s="118"/>
      <c r="L11678"/>
      <c r="M11678"/>
    </row>
    <row r="11679" spans="10:13" ht="14" x14ac:dyDescent="0.3">
      <c r="J11679"/>
      <c r="K11679" s="118"/>
      <c r="L11679"/>
      <c r="M11679"/>
    </row>
    <row r="11680" spans="10:13" ht="14" x14ac:dyDescent="0.3">
      <c r="J11680"/>
      <c r="K11680" s="118"/>
      <c r="L11680"/>
      <c r="M11680"/>
    </row>
    <row r="11681" spans="10:13" ht="14" x14ac:dyDescent="0.3">
      <c r="J11681"/>
      <c r="K11681" s="118"/>
      <c r="L11681"/>
      <c r="M11681"/>
    </row>
    <row r="11682" spans="10:13" ht="14" x14ac:dyDescent="0.3">
      <c r="J11682"/>
      <c r="K11682" s="118"/>
      <c r="L11682"/>
      <c r="M11682"/>
    </row>
    <row r="11683" spans="10:13" ht="14" x14ac:dyDescent="0.3">
      <c r="J11683"/>
      <c r="K11683" s="118"/>
      <c r="L11683"/>
      <c r="M11683"/>
    </row>
    <row r="11684" spans="10:13" ht="14" x14ac:dyDescent="0.3">
      <c r="J11684"/>
      <c r="K11684" s="118"/>
      <c r="L11684"/>
      <c r="M11684"/>
    </row>
    <row r="11685" spans="10:13" ht="14" x14ac:dyDescent="0.3">
      <c r="J11685"/>
      <c r="K11685" s="118"/>
      <c r="L11685"/>
      <c r="M11685"/>
    </row>
    <row r="11686" spans="10:13" ht="14" x14ac:dyDescent="0.3">
      <c r="J11686"/>
      <c r="K11686" s="118"/>
      <c r="L11686"/>
      <c r="M11686"/>
    </row>
    <row r="11687" spans="10:13" ht="14" x14ac:dyDescent="0.3">
      <c r="J11687"/>
      <c r="K11687" s="118"/>
      <c r="L11687"/>
      <c r="M11687"/>
    </row>
    <row r="11688" spans="10:13" ht="14" x14ac:dyDescent="0.3">
      <c r="J11688"/>
      <c r="K11688" s="118"/>
      <c r="L11688"/>
      <c r="M11688"/>
    </row>
    <row r="11689" spans="10:13" ht="14" x14ac:dyDescent="0.3">
      <c r="J11689"/>
      <c r="K11689" s="118"/>
      <c r="L11689"/>
      <c r="M11689"/>
    </row>
    <row r="11690" spans="10:13" ht="14" x14ac:dyDescent="0.3">
      <c r="J11690"/>
      <c r="K11690" s="118"/>
      <c r="L11690"/>
      <c r="M11690"/>
    </row>
    <row r="11691" spans="10:13" ht="14" x14ac:dyDescent="0.3">
      <c r="J11691"/>
      <c r="K11691" s="118"/>
      <c r="L11691"/>
      <c r="M11691"/>
    </row>
    <row r="11692" spans="10:13" ht="14" x14ac:dyDescent="0.3">
      <c r="J11692"/>
      <c r="K11692" s="118"/>
      <c r="L11692"/>
      <c r="M11692"/>
    </row>
    <row r="11693" spans="10:13" ht="14" x14ac:dyDescent="0.3">
      <c r="J11693"/>
      <c r="K11693" s="118"/>
      <c r="L11693"/>
      <c r="M11693"/>
    </row>
    <row r="11694" spans="10:13" ht="14" x14ac:dyDescent="0.3">
      <c r="J11694"/>
      <c r="K11694" s="118"/>
      <c r="L11694"/>
      <c r="M11694"/>
    </row>
    <row r="11695" spans="10:13" ht="14" x14ac:dyDescent="0.3">
      <c r="J11695"/>
      <c r="K11695" s="118"/>
      <c r="L11695"/>
      <c r="M11695"/>
    </row>
    <row r="11696" spans="10:13" ht="14" x14ac:dyDescent="0.3">
      <c r="J11696"/>
      <c r="K11696" s="118"/>
      <c r="L11696"/>
      <c r="M11696"/>
    </row>
    <row r="11697" spans="10:13" ht="14" x14ac:dyDescent="0.3">
      <c r="J11697"/>
      <c r="K11697" s="118"/>
      <c r="L11697"/>
      <c r="M11697"/>
    </row>
    <row r="11698" spans="10:13" ht="14" x14ac:dyDescent="0.3">
      <c r="J11698"/>
      <c r="K11698" s="118"/>
      <c r="L11698"/>
      <c r="M11698"/>
    </row>
    <row r="11699" spans="10:13" ht="14" x14ac:dyDescent="0.3">
      <c r="J11699"/>
      <c r="K11699" s="118"/>
      <c r="L11699"/>
      <c r="M11699"/>
    </row>
    <row r="11700" spans="10:13" ht="14" x14ac:dyDescent="0.3">
      <c r="J11700"/>
      <c r="K11700" s="118"/>
      <c r="L11700"/>
      <c r="M11700"/>
    </row>
    <row r="11701" spans="10:13" ht="14" x14ac:dyDescent="0.3">
      <c r="J11701"/>
      <c r="K11701" s="118"/>
      <c r="L11701"/>
      <c r="M11701"/>
    </row>
    <row r="11702" spans="10:13" ht="14" x14ac:dyDescent="0.3">
      <c r="J11702"/>
      <c r="K11702" s="118"/>
      <c r="L11702"/>
      <c r="M11702"/>
    </row>
    <row r="11703" spans="10:13" ht="14" x14ac:dyDescent="0.3">
      <c r="J11703"/>
      <c r="K11703" s="118"/>
      <c r="L11703"/>
      <c r="M11703"/>
    </row>
    <row r="11704" spans="10:13" ht="14" x14ac:dyDescent="0.3">
      <c r="J11704"/>
      <c r="K11704" s="118"/>
      <c r="L11704"/>
      <c r="M11704"/>
    </row>
    <row r="11705" spans="10:13" ht="14" x14ac:dyDescent="0.3">
      <c r="J11705"/>
      <c r="K11705" s="118"/>
      <c r="L11705"/>
      <c r="M11705"/>
    </row>
    <row r="11706" spans="10:13" ht="14" x14ac:dyDescent="0.3">
      <c r="J11706"/>
      <c r="K11706" s="118"/>
      <c r="L11706"/>
      <c r="M11706"/>
    </row>
    <row r="11707" spans="10:13" ht="14" x14ac:dyDescent="0.3">
      <c r="J11707"/>
      <c r="K11707" s="118"/>
      <c r="L11707"/>
      <c r="M11707"/>
    </row>
    <row r="11708" spans="10:13" ht="14" x14ac:dyDescent="0.3">
      <c r="J11708"/>
      <c r="K11708" s="118"/>
      <c r="L11708"/>
      <c r="M11708"/>
    </row>
    <row r="11709" spans="10:13" ht="14" x14ac:dyDescent="0.3">
      <c r="J11709"/>
      <c r="K11709" s="118"/>
      <c r="L11709"/>
      <c r="M11709"/>
    </row>
    <row r="11710" spans="10:13" ht="14" x14ac:dyDescent="0.3">
      <c r="J11710"/>
      <c r="K11710" s="118"/>
      <c r="L11710"/>
      <c r="M11710"/>
    </row>
    <row r="11711" spans="10:13" ht="14" x14ac:dyDescent="0.3">
      <c r="J11711"/>
      <c r="K11711" s="118"/>
      <c r="L11711"/>
      <c r="M11711"/>
    </row>
    <row r="11712" spans="10:13" ht="14" x14ac:dyDescent="0.3">
      <c r="J11712"/>
      <c r="K11712" s="118"/>
      <c r="L11712"/>
      <c r="M11712"/>
    </row>
    <row r="11713" spans="10:13" ht="14" x14ac:dyDescent="0.3">
      <c r="J11713"/>
      <c r="K11713" s="118"/>
      <c r="L11713"/>
      <c r="M11713"/>
    </row>
    <row r="11714" spans="10:13" ht="14" x14ac:dyDescent="0.3">
      <c r="J11714"/>
      <c r="K11714" s="118"/>
      <c r="L11714"/>
      <c r="M11714"/>
    </row>
    <row r="11715" spans="10:13" ht="14" x14ac:dyDescent="0.3">
      <c r="J11715"/>
      <c r="K11715" s="118"/>
      <c r="L11715"/>
      <c r="M11715"/>
    </row>
    <row r="11716" spans="10:13" ht="14" x14ac:dyDescent="0.3">
      <c r="J11716"/>
      <c r="K11716" s="118"/>
      <c r="L11716"/>
      <c r="M11716"/>
    </row>
    <row r="11717" spans="10:13" ht="14" x14ac:dyDescent="0.3">
      <c r="J11717"/>
      <c r="K11717" s="118"/>
      <c r="L11717"/>
      <c r="M11717"/>
    </row>
    <row r="11718" spans="10:13" ht="14" x14ac:dyDescent="0.3">
      <c r="J11718"/>
      <c r="K11718" s="118"/>
      <c r="L11718"/>
      <c r="M11718"/>
    </row>
    <row r="11719" spans="10:13" ht="14" x14ac:dyDescent="0.3">
      <c r="J11719"/>
      <c r="K11719" s="118"/>
      <c r="L11719"/>
      <c r="M11719"/>
    </row>
    <row r="11720" spans="10:13" ht="14" x14ac:dyDescent="0.3">
      <c r="J11720"/>
      <c r="K11720" s="118"/>
      <c r="L11720"/>
      <c r="M11720"/>
    </row>
    <row r="11721" spans="10:13" ht="14" x14ac:dyDescent="0.3">
      <c r="J11721"/>
      <c r="K11721" s="118"/>
      <c r="L11721"/>
      <c r="M11721"/>
    </row>
    <row r="11722" spans="10:13" ht="14" x14ac:dyDescent="0.3">
      <c r="J11722"/>
      <c r="K11722" s="118"/>
      <c r="L11722"/>
      <c r="M11722"/>
    </row>
    <row r="11723" spans="10:13" ht="14" x14ac:dyDescent="0.3">
      <c r="J11723"/>
      <c r="K11723" s="118"/>
      <c r="L11723"/>
      <c r="M11723"/>
    </row>
    <row r="11724" spans="10:13" ht="14" x14ac:dyDescent="0.3">
      <c r="J11724"/>
      <c r="K11724" s="118"/>
      <c r="L11724"/>
      <c r="M11724"/>
    </row>
    <row r="11725" spans="10:13" ht="14" x14ac:dyDescent="0.3">
      <c r="J11725"/>
      <c r="K11725" s="118"/>
      <c r="L11725"/>
      <c r="M11725"/>
    </row>
    <row r="11726" spans="10:13" ht="14" x14ac:dyDescent="0.3">
      <c r="J11726"/>
      <c r="K11726" s="118"/>
      <c r="L11726"/>
      <c r="M11726"/>
    </row>
    <row r="11727" spans="10:13" ht="14" x14ac:dyDescent="0.3">
      <c r="J11727"/>
      <c r="K11727" s="118"/>
      <c r="L11727"/>
      <c r="M11727"/>
    </row>
    <row r="11728" spans="10:13" ht="14" x14ac:dyDescent="0.3">
      <c r="J11728"/>
      <c r="K11728" s="118"/>
      <c r="L11728"/>
      <c r="M11728"/>
    </row>
    <row r="11729" spans="10:13" ht="14" x14ac:dyDescent="0.3">
      <c r="J11729"/>
      <c r="K11729" s="118"/>
      <c r="L11729"/>
      <c r="M11729"/>
    </row>
    <row r="11730" spans="10:13" ht="14" x14ac:dyDescent="0.3">
      <c r="J11730"/>
      <c r="K11730" s="118"/>
      <c r="L11730"/>
      <c r="M11730"/>
    </row>
    <row r="11731" spans="10:13" ht="14" x14ac:dyDescent="0.3">
      <c r="J11731"/>
      <c r="K11731" s="118"/>
      <c r="L11731"/>
      <c r="M11731"/>
    </row>
    <row r="11732" spans="10:13" ht="14" x14ac:dyDescent="0.3">
      <c r="J11732"/>
      <c r="K11732" s="118"/>
      <c r="L11732"/>
      <c r="M11732"/>
    </row>
    <row r="11733" spans="10:13" ht="14" x14ac:dyDescent="0.3">
      <c r="J11733"/>
      <c r="K11733" s="118"/>
      <c r="L11733"/>
      <c r="M11733"/>
    </row>
    <row r="11734" spans="10:13" ht="14" x14ac:dyDescent="0.3">
      <c r="J11734"/>
      <c r="K11734" s="118"/>
      <c r="L11734"/>
      <c r="M11734"/>
    </row>
    <row r="11735" spans="10:13" ht="14" x14ac:dyDescent="0.3">
      <c r="J11735"/>
      <c r="K11735" s="118"/>
      <c r="L11735"/>
      <c r="M11735"/>
    </row>
    <row r="11736" spans="10:13" ht="14" x14ac:dyDescent="0.3">
      <c r="J11736"/>
      <c r="K11736" s="118"/>
      <c r="L11736"/>
      <c r="M11736"/>
    </row>
    <row r="11737" spans="10:13" ht="14" x14ac:dyDescent="0.3">
      <c r="J11737"/>
      <c r="K11737" s="118"/>
      <c r="L11737"/>
      <c r="M11737"/>
    </row>
    <row r="11738" spans="10:13" ht="14" x14ac:dyDescent="0.3">
      <c r="J11738"/>
      <c r="K11738" s="118"/>
      <c r="L11738"/>
      <c r="M11738"/>
    </row>
    <row r="11739" spans="10:13" ht="14" x14ac:dyDescent="0.3">
      <c r="J11739"/>
      <c r="K11739" s="118"/>
      <c r="L11739"/>
      <c r="M11739"/>
    </row>
    <row r="11740" spans="10:13" ht="14" x14ac:dyDescent="0.3">
      <c r="J11740"/>
      <c r="K11740" s="118"/>
      <c r="L11740"/>
      <c r="M11740"/>
    </row>
    <row r="11741" spans="10:13" ht="14" x14ac:dyDescent="0.3">
      <c r="J11741"/>
      <c r="K11741" s="118"/>
      <c r="L11741"/>
      <c r="M11741"/>
    </row>
    <row r="11742" spans="10:13" ht="14" x14ac:dyDescent="0.3">
      <c r="J11742"/>
      <c r="K11742" s="118"/>
      <c r="L11742"/>
      <c r="M11742"/>
    </row>
    <row r="11743" spans="10:13" ht="14" x14ac:dyDescent="0.3">
      <c r="J11743"/>
      <c r="K11743" s="118"/>
      <c r="L11743"/>
      <c r="M11743"/>
    </row>
    <row r="11744" spans="10:13" ht="14" x14ac:dyDescent="0.3">
      <c r="J11744"/>
      <c r="K11744" s="118"/>
      <c r="L11744"/>
      <c r="M11744"/>
    </row>
    <row r="11745" spans="10:13" ht="14" x14ac:dyDescent="0.3">
      <c r="J11745"/>
      <c r="K11745" s="118"/>
      <c r="L11745"/>
      <c r="M11745"/>
    </row>
    <row r="11746" spans="10:13" ht="14" x14ac:dyDescent="0.3">
      <c r="J11746"/>
      <c r="K11746" s="118"/>
      <c r="L11746"/>
      <c r="M11746"/>
    </row>
    <row r="11747" spans="10:13" ht="14" x14ac:dyDescent="0.3">
      <c r="J11747"/>
      <c r="K11747" s="118"/>
      <c r="L11747"/>
      <c r="M11747"/>
    </row>
    <row r="11748" spans="10:13" ht="14" x14ac:dyDescent="0.3">
      <c r="J11748"/>
      <c r="K11748" s="118"/>
      <c r="L11748"/>
      <c r="M11748"/>
    </row>
    <row r="11749" spans="10:13" ht="14" x14ac:dyDescent="0.3">
      <c r="J11749"/>
      <c r="K11749" s="118"/>
      <c r="L11749"/>
      <c r="M11749"/>
    </row>
    <row r="11750" spans="10:13" ht="14" x14ac:dyDescent="0.3">
      <c r="J11750"/>
      <c r="K11750" s="118"/>
      <c r="L11750"/>
      <c r="M11750"/>
    </row>
    <row r="11751" spans="10:13" ht="14" x14ac:dyDescent="0.3">
      <c r="J11751"/>
      <c r="K11751" s="118"/>
      <c r="L11751"/>
      <c r="M11751"/>
    </row>
    <row r="11752" spans="10:13" ht="14" x14ac:dyDescent="0.3">
      <c r="J11752"/>
      <c r="K11752" s="118"/>
      <c r="L11752"/>
      <c r="M11752"/>
    </row>
    <row r="11753" spans="10:13" ht="14" x14ac:dyDescent="0.3">
      <c r="J11753"/>
      <c r="K11753" s="118"/>
      <c r="L11753"/>
      <c r="M11753"/>
    </row>
    <row r="11754" spans="10:13" ht="14" x14ac:dyDescent="0.3">
      <c r="J11754"/>
      <c r="K11754" s="118"/>
      <c r="L11754"/>
      <c r="M11754"/>
    </row>
    <row r="11755" spans="10:13" ht="14" x14ac:dyDescent="0.3">
      <c r="J11755"/>
      <c r="K11755" s="118"/>
      <c r="L11755"/>
      <c r="M11755"/>
    </row>
    <row r="11756" spans="10:13" ht="14" x14ac:dyDescent="0.3">
      <c r="J11756"/>
      <c r="K11756" s="118"/>
      <c r="L11756"/>
      <c r="M11756"/>
    </row>
    <row r="11757" spans="10:13" ht="14" x14ac:dyDescent="0.3">
      <c r="J11757"/>
      <c r="K11757" s="118"/>
      <c r="L11757"/>
      <c r="M11757"/>
    </row>
    <row r="11758" spans="10:13" ht="14" x14ac:dyDescent="0.3">
      <c r="J11758"/>
      <c r="K11758" s="118"/>
      <c r="L11758"/>
      <c r="M11758"/>
    </row>
    <row r="11759" spans="10:13" ht="14" x14ac:dyDescent="0.3">
      <c r="J11759"/>
      <c r="K11759" s="118"/>
      <c r="L11759"/>
      <c r="M11759"/>
    </row>
    <row r="11760" spans="10:13" ht="14" x14ac:dyDescent="0.3">
      <c r="J11760"/>
      <c r="K11760" s="118"/>
      <c r="L11760"/>
      <c r="M11760"/>
    </row>
    <row r="11761" spans="10:13" ht="14" x14ac:dyDescent="0.3">
      <c r="J11761"/>
      <c r="K11761" s="118"/>
      <c r="L11761"/>
      <c r="M11761"/>
    </row>
    <row r="11762" spans="10:13" ht="14" x14ac:dyDescent="0.3">
      <c r="J11762"/>
      <c r="K11762" s="118"/>
      <c r="L11762"/>
      <c r="M11762"/>
    </row>
    <row r="11763" spans="10:13" ht="14" x14ac:dyDescent="0.3">
      <c r="J11763"/>
      <c r="K11763" s="118"/>
      <c r="L11763"/>
      <c r="M11763"/>
    </row>
    <row r="11764" spans="10:13" ht="14" x14ac:dyDescent="0.3">
      <c r="J11764"/>
      <c r="K11764" s="118"/>
      <c r="L11764"/>
      <c r="M11764"/>
    </row>
    <row r="11765" spans="10:13" ht="14" x14ac:dyDescent="0.3">
      <c r="J11765"/>
      <c r="K11765" s="118"/>
      <c r="L11765"/>
      <c r="M11765"/>
    </row>
    <row r="11766" spans="10:13" ht="14" x14ac:dyDescent="0.3">
      <c r="J11766"/>
      <c r="K11766" s="118"/>
      <c r="L11766"/>
      <c r="M11766"/>
    </row>
    <row r="11767" spans="10:13" ht="14" x14ac:dyDescent="0.3">
      <c r="J11767"/>
      <c r="K11767" s="118"/>
      <c r="L11767"/>
      <c r="M11767"/>
    </row>
    <row r="11768" spans="10:13" ht="14" x14ac:dyDescent="0.3">
      <c r="J11768"/>
      <c r="K11768" s="118"/>
      <c r="L11768"/>
      <c r="M11768"/>
    </row>
    <row r="11769" spans="10:13" ht="14" x14ac:dyDescent="0.3">
      <c r="J11769"/>
      <c r="K11769" s="118"/>
      <c r="L11769"/>
      <c r="M11769"/>
    </row>
    <row r="11770" spans="10:13" ht="14" x14ac:dyDescent="0.3">
      <c r="J11770"/>
      <c r="K11770" s="118"/>
      <c r="L11770"/>
      <c r="M11770"/>
    </row>
    <row r="11771" spans="10:13" ht="14" x14ac:dyDescent="0.3">
      <c r="J11771"/>
      <c r="K11771" s="118"/>
      <c r="L11771"/>
      <c r="M11771"/>
    </row>
    <row r="11772" spans="10:13" ht="14" x14ac:dyDescent="0.3">
      <c r="J11772"/>
      <c r="K11772" s="118"/>
      <c r="L11772"/>
      <c r="M11772"/>
    </row>
    <row r="11773" spans="10:13" ht="14" x14ac:dyDescent="0.3">
      <c r="J11773"/>
      <c r="K11773" s="118"/>
      <c r="L11773"/>
      <c r="M11773"/>
    </row>
    <row r="11774" spans="10:13" ht="14" x14ac:dyDescent="0.3">
      <c r="J11774"/>
      <c r="K11774" s="118"/>
      <c r="L11774"/>
      <c r="M11774"/>
    </row>
    <row r="11775" spans="10:13" ht="14" x14ac:dyDescent="0.3">
      <c r="J11775"/>
      <c r="K11775" s="118"/>
      <c r="L11775"/>
      <c r="M11775"/>
    </row>
    <row r="11776" spans="10:13" ht="14" x14ac:dyDescent="0.3">
      <c r="J11776"/>
      <c r="K11776" s="118"/>
      <c r="L11776"/>
      <c r="M11776"/>
    </row>
    <row r="11777" spans="10:13" ht="14" x14ac:dyDescent="0.3">
      <c r="J11777"/>
      <c r="K11777" s="118"/>
      <c r="L11777"/>
      <c r="M11777"/>
    </row>
    <row r="11778" spans="10:13" ht="14" x14ac:dyDescent="0.3">
      <c r="J11778"/>
      <c r="K11778" s="118"/>
      <c r="L11778"/>
      <c r="M11778"/>
    </row>
    <row r="11779" spans="10:13" ht="14" x14ac:dyDescent="0.3">
      <c r="J11779"/>
      <c r="K11779" s="118"/>
      <c r="L11779"/>
      <c r="M11779"/>
    </row>
    <row r="11780" spans="10:13" ht="14" x14ac:dyDescent="0.3">
      <c r="J11780"/>
      <c r="K11780" s="118"/>
      <c r="L11780"/>
      <c r="M11780"/>
    </row>
    <row r="11781" spans="10:13" ht="14" x14ac:dyDescent="0.3">
      <c r="J11781"/>
      <c r="K11781" s="118"/>
      <c r="L11781"/>
      <c r="M11781"/>
    </row>
    <row r="11782" spans="10:13" ht="14" x14ac:dyDescent="0.3">
      <c r="J11782"/>
      <c r="K11782" s="118"/>
      <c r="L11782"/>
      <c r="M11782"/>
    </row>
    <row r="11783" spans="10:13" ht="14" x14ac:dyDescent="0.3">
      <c r="J11783"/>
      <c r="K11783" s="118"/>
      <c r="L11783"/>
      <c r="M11783"/>
    </row>
    <row r="11784" spans="10:13" ht="14" x14ac:dyDescent="0.3">
      <c r="J11784"/>
      <c r="K11784" s="118"/>
      <c r="L11784"/>
      <c r="M11784"/>
    </row>
    <row r="11785" spans="10:13" ht="14" x14ac:dyDescent="0.3">
      <c r="J11785"/>
      <c r="K11785" s="118"/>
      <c r="L11785"/>
      <c r="M11785"/>
    </row>
    <row r="11786" spans="10:13" ht="14" x14ac:dyDescent="0.3">
      <c r="J11786"/>
      <c r="K11786" s="118"/>
      <c r="L11786"/>
      <c r="M11786"/>
    </row>
    <row r="11787" spans="10:13" ht="14" x14ac:dyDescent="0.3">
      <c r="J11787"/>
      <c r="K11787" s="118"/>
      <c r="L11787"/>
      <c r="M11787"/>
    </row>
    <row r="11788" spans="10:13" ht="14" x14ac:dyDescent="0.3">
      <c r="J11788"/>
      <c r="K11788" s="118"/>
      <c r="L11788"/>
      <c r="M11788"/>
    </row>
    <row r="11789" spans="10:13" ht="14" x14ac:dyDescent="0.3">
      <c r="J11789"/>
      <c r="K11789" s="118"/>
      <c r="L11789"/>
      <c r="M11789"/>
    </row>
    <row r="11790" spans="10:13" ht="14" x14ac:dyDescent="0.3">
      <c r="J11790"/>
      <c r="K11790" s="118"/>
      <c r="L11790"/>
      <c r="M11790"/>
    </row>
    <row r="11791" spans="10:13" ht="14" x14ac:dyDescent="0.3">
      <c r="J11791"/>
      <c r="K11791" s="118"/>
      <c r="L11791"/>
      <c r="M11791"/>
    </row>
    <row r="11792" spans="10:13" ht="14" x14ac:dyDescent="0.3">
      <c r="J11792"/>
      <c r="K11792" s="118"/>
      <c r="L11792"/>
      <c r="M11792"/>
    </row>
    <row r="11793" spans="10:13" ht="14" x14ac:dyDescent="0.3">
      <c r="J11793"/>
      <c r="K11793" s="118"/>
      <c r="L11793"/>
      <c r="M11793"/>
    </row>
    <row r="11794" spans="10:13" ht="14" x14ac:dyDescent="0.3">
      <c r="J11794"/>
      <c r="K11794" s="118"/>
      <c r="L11794"/>
      <c r="M11794"/>
    </row>
    <row r="11795" spans="10:13" ht="14" x14ac:dyDescent="0.3">
      <c r="J11795"/>
      <c r="K11795" s="118"/>
      <c r="L11795"/>
      <c r="M11795"/>
    </row>
    <row r="11796" spans="10:13" ht="14" x14ac:dyDescent="0.3">
      <c r="J11796"/>
      <c r="K11796" s="118"/>
      <c r="L11796"/>
      <c r="M11796"/>
    </row>
    <row r="11797" spans="10:13" ht="14" x14ac:dyDescent="0.3">
      <c r="J11797"/>
      <c r="K11797" s="118"/>
      <c r="L11797"/>
      <c r="M11797"/>
    </row>
    <row r="11798" spans="10:13" ht="14" x14ac:dyDescent="0.3">
      <c r="J11798"/>
      <c r="K11798" s="118"/>
      <c r="L11798"/>
      <c r="M11798"/>
    </row>
    <row r="11799" spans="10:13" ht="14" x14ac:dyDescent="0.3">
      <c r="J11799"/>
      <c r="K11799" s="118"/>
      <c r="L11799"/>
      <c r="M11799"/>
    </row>
    <row r="11800" spans="10:13" ht="14" x14ac:dyDescent="0.3">
      <c r="J11800"/>
      <c r="K11800" s="118"/>
      <c r="L11800"/>
      <c r="M11800"/>
    </row>
    <row r="11801" spans="10:13" ht="14" x14ac:dyDescent="0.3">
      <c r="J11801"/>
      <c r="K11801" s="118"/>
      <c r="L11801"/>
      <c r="M11801"/>
    </row>
    <row r="11802" spans="10:13" ht="14" x14ac:dyDescent="0.3">
      <c r="J11802"/>
      <c r="K11802" s="118"/>
      <c r="L11802"/>
      <c r="M11802"/>
    </row>
    <row r="11803" spans="10:13" ht="14" x14ac:dyDescent="0.3">
      <c r="J11803"/>
      <c r="K11803" s="118"/>
      <c r="L11803"/>
      <c r="M11803"/>
    </row>
    <row r="11804" spans="10:13" ht="14" x14ac:dyDescent="0.3">
      <c r="J11804"/>
      <c r="K11804" s="118"/>
      <c r="L11804"/>
      <c r="M11804"/>
    </row>
    <row r="11805" spans="10:13" ht="14" x14ac:dyDescent="0.3">
      <c r="J11805"/>
      <c r="K11805" s="118"/>
      <c r="L11805"/>
      <c r="M11805"/>
    </row>
    <row r="11806" spans="10:13" ht="14" x14ac:dyDescent="0.3">
      <c r="J11806"/>
      <c r="K11806" s="118"/>
      <c r="L11806"/>
      <c r="M11806"/>
    </row>
    <row r="11807" spans="10:13" ht="14" x14ac:dyDescent="0.3">
      <c r="J11807"/>
      <c r="K11807" s="118"/>
      <c r="L11807"/>
      <c r="M11807"/>
    </row>
    <row r="11808" spans="10:13" ht="14" x14ac:dyDescent="0.3">
      <c r="J11808"/>
      <c r="K11808" s="118"/>
      <c r="L11808"/>
      <c r="M11808"/>
    </row>
    <row r="11809" spans="10:13" ht="14" x14ac:dyDescent="0.3">
      <c r="J11809"/>
      <c r="K11809" s="118"/>
      <c r="L11809"/>
      <c r="M11809"/>
    </row>
    <row r="11810" spans="10:13" ht="14" x14ac:dyDescent="0.3">
      <c r="J11810"/>
      <c r="K11810" s="118"/>
      <c r="L11810"/>
      <c r="M11810"/>
    </row>
    <row r="11811" spans="10:13" ht="14" x14ac:dyDescent="0.3">
      <c r="J11811"/>
      <c r="K11811" s="118"/>
      <c r="L11811"/>
      <c r="M11811"/>
    </row>
    <row r="11812" spans="10:13" ht="14" x14ac:dyDescent="0.3">
      <c r="J11812"/>
      <c r="K11812" s="118"/>
      <c r="L11812"/>
      <c r="M11812"/>
    </row>
    <row r="11813" spans="10:13" ht="14" x14ac:dyDescent="0.3">
      <c r="J11813"/>
      <c r="K11813" s="118"/>
      <c r="L11813"/>
      <c r="M11813"/>
    </row>
    <row r="11814" spans="10:13" ht="14" x14ac:dyDescent="0.3">
      <c r="J11814"/>
      <c r="K11814" s="118"/>
      <c r="L11814"/>
      <c r="M11814"/>
    </row>
    <row r="11815" spans="10:13" ht="14" x14ac:dyDescent="0.3">
      <c r="J11815"/>
      <c r="K11815" s="118"/>
      <c r="L11815"/>
      <c r="M11815"/>
    </row>
    <row r="11816" spans="10:13" ht="14" x14ac:dyDescent="0.3">
      <c r="J11816"/>
      <c r="K11816" s="118"/>
      <c r="L11816"/>
      <c r="M11816"/>
    </row>
    <row r="11817" spans="10:13" ht="14" x14ac:dyDescent="0.3">
      <c r="J11817"/>
      <c r="K11817" s="118"/>
      <c r="L11817"/>
      <c r="M11817"/>
    </row>
    <row r="11818" spans="10:13" ht="14" x14ac:dyDescent="0.3">
      <c r="J11818"/>
      <c r="K11818" s="118"/>
      <c r="L11818"/>
      <c r="M11818"/>
    </row>
    <row r="11819" spans="10:13" ht="14" x14ac:dyDescent="0.3">
      <c r="J11819"/>
      <c r="K11819" s="118"/>
      <c r="L11819"/>
      <c r="M11819"/>
    </row>
    <row r="11820" spans="10:13" ht="14" x14ac:dyDescent="0.3">
      <c r="J11820"/>
      <c r="K11820" s="118"/>
      <c r="L11820"/>
      <c r="M11820"/>
    </row>
    <row r="11821" spans="10:13" ht="14" x14ac:dyDescent="0.3">
      <c r="J11821"/>
      <c r="K11821" s="118"/>
      <c r="L11821"/>
      <c r="M11821"/>
    </row>
    <row r="11822" spans="10:13" ht="14" x14ac:dyDescent="0.3">
      <c r="J11822"/>
      <c r="K11822" s="118"/>
      <c r="L11822"/>
      <c r="M11822"/>
    </row>
    <row r="11823" spans="10:13" ht="14" x14ac:dyDescent="0.3">
      <c r="J11823"/>
      <c r="K11823" s="118"/>
      <c r="L11823"/>
      <c r="M11823"/>
    </row>
    <row r="11824" spans="10:13" ht="14" x14ac:dyDescent="0.3">
      <c r="J11824"/>
      <c r="K11824" s="118"/>
      <c r="L11824"/>
      <c r="M11824"/>
    </row>
    <row r="11825" spans="10:13" ht="14" x14ac:dyDescent="0.3">
      <c r="J11825"/>
      <c r="K11825" s="118"/>
      <c r="L11825"/>
      <c r="M11825"/>
    </row>
    <row r="11826" spans="10:13" ht="14" x14ac:dyDescent="0.3">
      <c r="J11826"/>
      <c r="K11826" s="118"/>
      <c r="L11826"/>
      <c r="M11826"/>
    </row>
    <row r="11827" spans="10:13" ht="14" x14ac:dyDescent="0.3">
      <c r="J11827"/>
      <c r="K11827" s="118"/>
      <c r="L11827"/>
      <c r="M11827"/>
    </row>
    <row r="11828" spans="10:13" ht="14" x14ac:dyDescent="0.3">
      <c r="J11828"/>
      <c r="K11828" s="118"/>
      <c r="L11828"/>
      <c r="M11828"/>
    </row>
    <row r="11829" spans="10:13" ht="14" x14ac:dyDescent="0.3">
      <c r="J11829"/>
      <c r="K11829" s="118"/>
      <c r="L11829"/>
      <c r="M11829"/>
    </row>
    <row r="11830" spans="10:13" ht="14" x14ac:dyDescent="0.3">
      <c r="J11830"/>
      <c r="K11830" s="118"/>
      <c r="L11830"/>
      <c r="M11830"/>
    </row>
    <row r="11831" spans="10:13" ht="14" x14ac:dyDescent="0.3">
      <c r="J11831"/>
      <c r="K11831" s="118"/>
      <c r="L11831"/>
      <c r="M11831"/>
    </row>
    <row r="11832" spans="10:13" ht="14" x14ac:dyDescent="0.3">
      <c r="J11832"/>
      <c r="K11832" s="118"/>
      <c r="L11832"/>
      <c r="M11832"/>
    </row>
    <row r="11833" spans="10:13" ht="14" x14ac:dyDescent="0.3">
      <c r="J11833"/>
      <c r="K11833" s="118"/>
      <c r="L11833"/>
      <c r="M11833"/>
    </row>
    <row r="11834" spans="10:13" ht="14" x14ac:dyDescent="0.3">
      <c r="J11834"/>
      <c r="K11834" s="118"/>
      <c r="L11834"/>
      <c r="M11834"/>
    </row>
    <row r="11835" spans="10:13" ht="14" x14ac:dyDescent="0.3">
      <c r="J11835"/>
      <c r="K11835" s="118"/>
      <c r="L11835"/>
      <c r="M11835"/>
    </row>
    <row r="11836" spans="10:13" ht="14" x14ac:dyDescent="0.3">
      <c r="J11836"/>
      <c r="K11836" s="118"/>
      <c r="L11836"/>
      <c r="M11836"/>
    </row>
    <row r="11837" spans="10:13" ht="14" x14ac:dyDescent="0.3">
      <c r="J11837"/>
      <c r="K11837" s="118"/>
      <c r="L11837"/>
      <c r="M11837"/>
    </row>
    <row r="11838" spans="10:13" ht="14" x14ac:dyDescent="0.3">
      <c r="J11838"/>
      <c r="K11838" s="118"/>
      <c r="L11838"/>
      <c r="M11838"/>
    </row>
    <row r="11839" spans="10:13" ht="14" x14ac:dyDescent="0.3">
      <c r="J11839"/>
      <c r="K11839" s="118"/>
      <c r="L11839"/>
      <c r="M11839"/>
    </row>
    <row r="11840" spans="10:13" ht="14" x14ac:dyDescent="0.3">
      <c r="J11840"/>
      <c r="K11840" s="118"/>
      <c r="L11840"/>
      <c r="M11840"/>
    </row>
    <row r="11841" spans="10:13" ht="14" x14ac:dyDescent="0.3">
      <c r="J11841"/>
      <c r="K11841" s="118"/>
      <c r="L11841"/>
      <c r="M11841"/>
    </row>
    <row r="11842" spans="10:13" ht="14" x14ac:dyDescent="0.3">
      <c r="J11842"/>
      <c r="K11842" s="118"/>
      <c r="L11842"/>
      <c r="M11842"/>
    </row>
    <row r="11843" spans="10:13" ht="14" x14ac:dyDescent="0.3">
      <c r="J11843"/>
      <c r="K11843" s="118"/>
      <c r="L11843"/>
      <c r="M11843"/>
    </row>
    <row r="11844" spans="10:13" ht="14" x14ac:dyDescent="0.3">
      <c r="J11844"/>
      <c r="K11844" s="118"/>
      <c r="L11844"/>
      <c r="M11844"/>
    </row>
    <row r="11845" spans="10:13" ht="14" x14ac:dyDescent="0.3">
      <c r="J11845"/>
      <c r="K11845" s="118"/>
      <c r="L11845"/>
      <c r="M11845"/>
    </row>
    <row r="11846" spans="10:13" ht="14" x14ac:dyDescent="0.3">
      <c r="J11846"/>
      <c r="K11846" s="118"/>
      <c r="L11846"/>
      <c r="M11846"/>
    </row>
    <row r="11847" spans="10:13" ht="14" x14ac:dyDescent="0.3">
      <c r="J11847"/>
      <c r="K11847" s="118"/>
      <c r="L11847"/>
      <c r="M11847"/>
    </row>
    <row r="11848" spans="10:13" ht="14" x14ac:dyDescent="0.3">
      <c r="J11848"/>
      <c r="K11848" s="118"/>
      <c r="L11848"/>
      <c r="M11848"/>
    </row>
    <row r="11849" spans="10:13" ht="14" x14ac:dyDescent="0.3">
      <c r="J11849"/>
      <c r="K11849" s="118"/>
      <c r="L11849"/>
      <c r="M11849"/>
    </row>
    <row r="11850" spans="10:13" ht="14" x14ac:dyDescent="0.3">
      <c r="J11850"/>
      <c r="K11850" s="118"/>
      <c r="L11850"/>
      <c r="M11850"/>
    </row>
    <row r="11851" spans="10:13" ht="14" x14ac:dyDescent="0.3">
      <c r="J11851"/>
      <c r="K11851" s="118"/>
      <c r="L11851"/>
      <c r="M11851"/>
    </row>
    <row r="11852" spans="10:13" ht="14" x14ac:dyDescent="0.3">
      <c r="J11852"/>
      <c r="K11852" s="118"/>
      <c r="L11852"/>
      <c r="M11852"/>
    </row>
    <row r="11853" spans="10:13" ht="14" x14ac:dyDescent="0.3">
      <c r="J11853"/>
      <c r="K11853" s="118"/>
      <c r="L11853"/>
      <c r="M11853"/>
    </row>
    <row r="11854" spans="10:13" ht="14" x14ac:dyDescent="0.3">
      <c r="J11854"/>
      <c r="K11854" s="118"/>
      <c r="L11854"/>
      <c r="M11854"/>
    </row>
    <row r="11855" spans="10:13" ht="14" x14ac:dyDescent="0.3">
      <c r="J11855"/>
      <c r="K11855" s="118"/>
      <c r="L11855"/>
      <c r="M11855"/>
    </row>
    <row r="11856" spans="10:13" ht="14" x14ac:dyDescent="0.3">
      <c r="J11856"/>
      <c r="K11856" s="118"/>
      <c r="L11856"/>
      <c r="M11856"/>
    </row>
    <row r="11857" spans="10:13" ht="14" x14ac:dyDescent="0.3">
      <c r="J11857"/>
      <c r="K11857" s="118"/>
      <c r="L11857"/>
      <c r="M11857"/>
    </row>
    <row r="11858" spans="10:13" ht="14" x14ac:dyDescent="0.3">
      <c r="J11858"/>
      <c r="K11858" s="118"/>
      <c r="L11858"/>
      <c r="M11858"/>
    </row>
    <row r="11859" spans="10:13" ht="14" x14ac:dyDescent="0.3">
      <c r="J11859"/>
      <c r="K11859" s="118"/>
      <c r="L11859"/>
      <c r="M11859"/>
    </row>
    <row r="11860" spans="10:13" ht="14" x14ac:dyDescent="0.3">
      <c r="J11860"/>
      <c r="K11860" s="118"/>
      <c r="L11860"/>
      <c r="M11860"/>
    </row>
    <row r="11861" spans="10:13" ht="14" x14ac:dyDescent="0.3">
      <c r="J11861"/>
      <c r="K11861" s="118"/>
      <c r="L11861"/>
      <c r="M11861"/>
    </row>
    <row r="11862" spans="10:13" ht="14" x14ac:dyDescent="0.3">
      <c r="J11862"/>
      <c r="K11862" s="118"/>
      <c r="L11862"/>
      <c r="M11862"/>
    </row>
    <row r="11863" spans="10:13" ht="14" x14ac:dyDescent="0.3">
      <c r="J11863"/>
      <c r="K11863" s="118"/>
      <c r="L11863"/>
      <c r="M11863"/>
    </row>
    <row r="11864" spans="10:13" ht="14" x14ac:dyDescent="0.3">
      <c r="J11864"/>
      <c r="K11864" s="118"/>
      <c r="L11864"/>
      <c r="M11864"/>
    </row>
    <row r="11865" spans="10:13" ht="14" x14ac:dyDescent="0.3">
      <c r="J11865"/>
      <c r="K11865" s="118"/>
      <c r="L11865"/>
      <c r="M11865"/>
    </row>
    <row r="11866" spans="10:13" ht="14" x14ac:dyDescent="0.3">
      <c r="J11866"/>
      <c r="K11866" s="118"/>
      <c r="L11866"/>
      <c r="M11866"/>
    </row>
    <row r="11867" spans="10:13" ht="14" x14ac:dyDescent="0.3">
      <c r="J11867"/>
      <c r="K11867" s="118"/>
      <c r="L11867"/>
      <c r="M11867"/>
    </row>
    <row r="11868" spans="10:13" ht="14" x14ac:dyDescent="0.3">
      <c r="J11868"/>
      <c r="K11868" s="118"/>
      <c r="L11868"/>
      <c r="M11868"/>
    </row>
    <row r="11869" spans="10:13" ht="14" x14ac:dyDescent="0.3">
      <c r="J11869"/>
      <c r="K11869" s="118"/>
      <c r="L11869"/>
      <c r="M11869"/>
    </row>
    <row r="11870" spans="10:13" ht="14" x14ac:dyDescent="0.3">
      <c r="J11870"/>
      <c r="K11870" s="118"/>
      <c r="L11870"/>
      <c r="M11870"/>
    </row>
    <row r="11871" spans="10:13" ht="14" x14ac:dyDescent="0.3">
      <c r="J11871"/>
      <c r="K11871" s="118"/>
      <c r="L11871"/>
      <c r="M11871"/>
    </row>
    <row r="11872" spans="10:13" ht="14" x14ac:dyDescent="0.3">
      <c r="J11872"/>
      <c r="K11872" s="118"/>
      <c r="L11872"/>
      <c r="M11872"/>
    </row>
    <row r="11873" spans="10:13" ht="14" x14ac:dyDescent="0.3">
      <c r="J11873"/>
      <c r="K11873" s="118"/>
      <c r="L11873"/>
      <c r="M11873"/>
    </row>
    <row r="11874" spans="10:13" ht="14" x14ac:dyDescent="0.3">
      <c r="J11874"/>
      <c r="K11874" s="118"/>
      <c r="L11874"/>
      <c r="M11874"/>
    </row>
    <row r="11875" spans="10:13" ht="14" x14ac:dyDescent="0.3">
      <c r="J11875"/>
      <c r="K11875" s="118"/>
      <c r="L11875"/>
      <c r="M11875"/>
    </row>
    <row r="11876" spans="10:13" ht="14" x14ac:dyDescent="0.3">
      <c r="J11876"/>
      <c r="K11876" s="118"/>
      <c r="L11876"/>
      <c r="M11876"/>
    </row>
    <row r="11877" spans="10:13" ht="14" x14ac:dyDescent="0.3">
      <c r="J11877"/>
      <c r="K11877" s="118"/>
      <c r="L11877"/>
      <c r="M11877"/>
    </row>
    <row r="11878" spans="10:13" ht="14" x14ac:dyDescent="0.3">
      <c r="J11878"/>
      <c r="K11878" s="118"/>
      <c r="L11878"/>
      <c r="M11878"/>
    </row>
    <row r="11879" spans="10:13" ht="14" x14ac:dyDescent="0.3">
      <c r="J11879"/>
      <c r="K11879" s="118"/>
      <c r="L11879"/>
      <c r="M11879"/>
    </row>
    <row r="11880" spans="10:13" ht="14" x14ac:dyDescent="0.3">
      <c r="J11880"/>
      <c r="K11880" s="118"/>
      <c r="L11880"/>
      <c r="M11880"/>
    </row>
    <row r="11881" spans="10:13" ht="14" x14ac:dyDescent="0.3">
      <c r="J11881"/>
      <c r="K11881" s="118"/>
      <c r="L11881"/>
      <c r="M11881"/>
    </row>
    <row r="11882" spans="10:13" ht="14" x14ac:dyDescent="0.3">
      <c r="J11882"/>
      <c r="K11882" s="118"/>
      <c r="L11882"/>
      <c r="M11882"/>
    </row>
    <row r="11883" spans="10:13" ht="14" x14ac:dyDescent="0.3">
      <c r="J11883"/>
      <c r="K11883" s="118"/>
      <c r="L11883"/>
      <c r="M11883"/>
    </row>
    <row r="11884" spans="10:13" ht="14" x14ac:dyDescent="0.3">
      <c r="J11884"/>
      <c r="K11884" s="118"/>
      <c r="L11884"/>
      <c r="M11884"/>
    </row>
    <row r="11885" spans="10:13" ht="14" x14ac:dyDescent="0.3">
      <c r="J11885"/>
      <c r="K11885" s="118"/>
      <c r="L11885"/>
      <c r="M11885"/>
    </row>
    <row r="11886" spans="10:13" ht="14" x14ac:dyDescent="0.3">
      <c r="J11886"/>
      <c r="K11886" s="118"/>
      <c r="L11886"/>
      <c r="M11886"/>
    </row>
    <row r="11887" spans="10:13" ht="14" x14ac:dyDescent="0.3">
      <c r="J11887"/>
      <c r="K11887" s="118"/>
      <c r="L11887"/>
      <c r="M11887"/>
    </row>
    <row r="11888" spans="10:13" ht="14" x14ac:dyDescent="0.3">
      <c r="J11888"/>
      <c r="K11888" s="118"/>
      <c r="L11888"/>
      <c r="M11888"/>
    </row>
    <row r="11889" spans="10:13" ht="14" x14ac:dyDescent="0.3">
      <c r="J11889"/>
      <c r="K11889" s="118"/>
      <c r="L11889"/>
      <c r="M11889"/>
    </row>
    <row r="11890" spans="10:13" ht="14" x14ac:dyDescent="0.3">
      <c r="J11890"/>
      <c r="K11890" s="118"/>
      <c r="L11890"/>
      <c r="M11890"/>
    </row>
    <row r="11891" spans="10:13" ht="14" x14ac:dyDescent="0.3">
      <c r="J11891"/>
      <c r="K11891" s="118"/>
      <c r="L11891"/>
      <c r="M11891"/>
    </row>
    <row r="11892" spans="10:13" ht="14" x14ac:dyDescent="0.3">
      <c r="J11892"/>
      <c r="K11892" s="118"/>
      <c r="L11892"/>
      <c r="M11892"/>
    </row>
    <row r="11893" spans="10:13" ht="14" x14ac:dyDescent="0.3">
      <c r="J11893"/>
      <c r="K11893" s="118"/>
      <c r="L11893"/>
      <c r="M11893"/>
    </row>
    <row r="11894" spans="10:13" ht="14" x14ac:dyDescent="0.3">
      <c r="J11894"/>
      <c r="K11894" s="118"/>
      <c r="L11894"/>
      <c r="M11894"/>
    </row>
    <row r="11895" spans="10:13" ht="14" x14ac:dyDescent="0.3">
      <c r="J11895"/>
      <c r="K11895" s="118"/>
      <c r="L11895"/>
      <c r="M11895"/>
    </row>
    <row r="11896" spans="10:13" ht="14" x14ac:dyDescent="0.3">
      <c r="J11896"/>
      <c r="K11896" s="118"/>
      <c r="L11896"/>
      <c r="M11896"/>
    </row>
    <row r="11897" spans="10:13" ht="14" x14ac:dyDescent="0.3">
      <c r="J11897"/>
      <c r="K11897" s="118"/>
      <c r="L11897"/>
      <c r="M11897"/>
    </row>
    <row r="11898" spans="10:13" ht="14" x14ac:dyDescent="0.3">
      <c r="J11898"/>
      <c r="K11898" s="118"/>
      <c r="L11898"/>
      <c r="M11898"/>
    </row>
    <row r="11899" spans="10:13" ht="14" x14ac:dyDescent="0.3">
      <c r="J11899"/>
      <c r="K11899" s="118"/>
      <c r="L11899"/>
      <c r="M11899"/>
    </row>
    <row r="11900" spans="10:13" ht="14" x14ac:dyDescent="0.3">
      <c r="J11900"/>
      <c r="K11900" s="118"/>
      <c r="L11900"/>
      <c r="M11900"/>
    </row>
    <row r="11901" spans="10:13" ht="14" x14ac:dyDescent="0.3">
      <c r="J11901"/>
      <c r="K11901" s="118"/>
      <c r="L11901"/>
      <c r="M11901"/>
    </row>
    <row r="11902" spans="10:13" ht="14" x14ac:dyDescent="0.3">
      <c r="J11902"/>
      <c r="K11902" s="118"/>
      <c r="L11902"/>
      <c r="M11902"/>
    </row>
    <row r="11903" spans="10:13" ht="14" x14ac:dyDescent="0.3">
      <c r="J11903"/>
      <c r="K11903" s="118"/>
      <c r="L11903"/>
      <c r="M11903"/>
    </row>
    <row r="11904" spans="10:13" ht="14" x14ac:dyDescent="0.3">
      <c r="J11904"/>
      <c r="K11904" s="118"/>
      <c r="L11904"/>
      <c r="M11904"/>
    </row>
    <row r="11905" spans="10:13" ht="14" x14ac:dyDescent="0.3">
      <c r="J11905"/>
      <c r="K11905" s="118"/>
      <c r="L11905"/>
      <c r="M11905"/>
    </row>
    <row r="11906" spans="10:13" ht="14" x14ac:dyDescent="0.3">
      <c r="J11906"/>
      <c r="K11906" s="118"/>
      <c r="L11906"/>
      <c r="M11906"/>
    </row>
    <row r="11907" spans="10:13" ht="14" x14ac:dyDescent="0.3">
      <c r="J11907"/>
      <c r="K11907" s="118"/>
      <c r="L11907"/>
      <c r="M11907"/>
    </row>
    <row r="11908" spans="10:13" ht="14" x14ac:dyDescent="0.3">
      <c r="J11908"/>
      <c r="K11908" s="118"/>
      <c r="L11908"/>
      <c r="M11908"/>
    </row>
    <row r="11909" spans="10:13" ht="14" x14ac:dyDescent="0.3">
      <c r="J11909"/>
      <c r="K11909" s="118"/>
      <c r="L11909"/>
      <c r="M11909"/>
    </row>
    <row r="11910" spans="10:13" ht="14" x14ac:dyDescent="0.3">
      <c r="J11910"/>
      <c r="K11910" s="118"/>
      <c r="L11910"/>
      <c r="M11910"/>
    </row>
    <row r="11911" spans="10:13" ht="14" x14ac:dyDescent="0.3">
      <c r="J11911"/>
      <c r="K11911" s="118"/>
      <c r="L11911"/>
      <c r="M11911"/>
    </row>
    <row r="11912" spans="10:13" ht="14" x14ac:dyDescent="0.3">
      <c r="J11912"/>
      <c r="K11912" s="118"/>
      <c r="L11912"/>
      <c r="M11912"/>
    </row>
    <row r="11913" spans="10:13" ht="14" x14ac:dyDescent="0.3">
      <c r="J11913"/>
      <c r="K11913" s="118"/>
      <c r="L11913"/>
      <c r="M11913"/>
    </row>
    <row r="11914" spans="10:13" ht="14" x14ac:dyDescent="0.3">
      <c r="J11914"/>
      <c r="K11914" s="118"/>
      <c r="L11914"/>
      <c r="M11914"/>
    </row>
    <row r="11915" spans="10:13" ht="14" x14ac:dyDescent="0.3">
      <c r="J11915"/>
      <c r="K11915" s="118"/>
      <c r="L11915"/>
      <c r="M11915"/>
    </row>
    <row r="11916" spans="10:13" ht="14" x14ac:dyDescent="0.3">
      <c r="J11916"/>
      <c r="K11916" s="118"/>
      <c r="L11916"/>
      <c r="M11916"/>
    </row>
    <row r="11917" spans="10:13" ht="14" x14ac:dyDescent="0.3">
      <c r="J11917"/>
      <c r="K11917" s="118"/>
      <c r="L11917"/>
      <c r="M11917"/>
    </row>
    <row r="11918" spans="10:13" ht="14" x14ac:dyDescent="0.3">
      <c r="J11918"/>
      <c r="K11918" s="118"/>
      <c r="L11918"/>
      <c r="M11918"/>
    </row>
    <row r="11919" spans="10:13" ht="14" x14ac:dyDescent="0.3">
      <c r="J11919"/>
      <c r="K11919" s="118"/>
      <c r="L11919"/>
      <c r="M11919"/>
    </row>
    <row r="11920" spans="10:13" ht="14" x14ac:dyDescent="0.3">
      <c r="J11920"/>
      <c r="K11920" s="118"/>
      <c r="L11920"/>
      <c r="M11920"/>
    </row>
    <row r="11921" spans="10:13" ht="14" x14ac:dyDescent="0.3">
      <c r="J11921"/>
      <c r="K11921" s="118"/>
      <c r="L11921"/>
      <c r="M11921"/>
    </row>
    <row r="11922" spans="10:13" ht="14" x14ac:dyDescent="0.3">
      <c r="J11922"/>
      <c r="K11922" s="118"/>
      <c r="L11922"/>
      <c r="M11922"/>
    </row>
    <row r="11923" spans="10:13" ht="14" x14ac:dyDescent="0.3">
      <c r="J11923"/>
      <c r="K11923" s="118"/>
      <c r="L11923"/>
      <c r="M11923"/>
    </row>
    <row r="11924" spans="10:13" ht="14" x14ac:dyDescent="0.3">
      <c r="J11924"/>
      <c r="K11924" s="118"/>
      <c r="L11924"/>
      <c r="M11924"/>
    </row>
    <row r="11925" spans="10:13" ht="14" x14ac:dyDescent="0.3">
      <c r="J11925"/>
      <c r="K11925" s="118"/>
      <c r="L11925"/>
      <c r="M11925"/>
    </row>
    <row r="11926" spans="10:13" ht="14" x14ac:dyDescent="0.3">
      <c r="J11926"/>
      <c r="K11926" s="118"/>
      <c r="L11926"/>
      <c r="M11926"/>
    </row>
    <row r="11927" spans="10:13" ht="14" x14ac:dyDescent="0.3">
      <c r="J11927"/>
      <c r="K11927" s="118"/>
      <c r="L11927"/>
      <c r="M11927"/>
    </row>
    <row r="11928" spans="10:13" ht="14" x14ac:dyDescent="0.3">
      <c r="J11928"/>
      <c r="K11928" s="118"/>
      <c r="L11928"/>
      <c r="M11928"/>
    </row>
    <row r="11929" spans="10:13" ht="14" x14ac:dyDescent="0.3">
      <c r="J11929"/>
      <c r="K11929" s="118"/>
      <c r="L11929"/>
      <c r="M11929"/>
    </row>
    <row r="11930" spans="10:13" ht="14" x14ac:dyDescent="0.3">
      <c r="J11930"/>
      <c r="K11930" s="118"/>
      <c r="L11930"/>
      <c r="M11930"/>
    </row>
    <row r="11931" spans="10:13" ht="14" x14ac:dyDescent="0.3">
      <c r="J11931"/>
      <c r="K11931" s="118"/>
      <c r="L11931"/>
      <c r="M11931"/>
    </row>
    <row r="11932" spans="10:13" ht="14" x14ac:dyDescent="0.3">
      <c r="J11932"/>
      <c r="K11932" s="118"/>
      <c r="L11932"/>
      <c r="M11932"/>
    </row>
    <row r="11933" spans="10:13" ht="14" x14ac:dyDescent="0.3">
      <c r="J11933"/>
      <c r="K11933" s="118"/>
      <c r="L11933"/>
      <c r="M11933"/>
    </row>
    <row r="11934" spans="10:13" ht="14" x14ac:dyDescent="0.3">
      <c r="J11934"/>
      <c r="K11934" s="118"/>
      <c r="L11934"/>
      <c r="M11934"/>
    </row>
    <row r="11935" spans="10:13" ht="14" x14ac:dyDescent="0.3">
      <c r="J11935"/>
      <c r="K11935" s="118"/>
      <c r="L11935"/>
      <c r="M11935"/>
    </row>
    <row r="11936" spans="10:13" ht="14" x14ac:dyDescent="0.3">
      <c r="J11936"/>
      <c r="K11936" s="118"/>
      <c r="L11936"/>
      <c r="M11936"/>
    </row>
    <row r="11937" spans="10:13" ht="14" x14ac:dyDescent="0.3">
      <c r="J11937"/>
      <c r="K11937" s="118"/>
      <c r="L11937"/>
      <c r="M11937"/>
    </row>
    <row r="11938" spans="10:13" ht="14" x14ac:dyDescent="0.3">
      <c r="J11938"/>
      <c r="K11938" s="118"/>
      <c r="L11938"/>
      <c r="M11938"/>
    </row>
    <row r="11939" spans="10:13" ht="14" x14ac:dyDescent="0.3">
      <c r="J11939"/>
      <c r="K11939" s="118"/>
      <c r="L11939"/>
      <c r="M11939"/>
    </row>
    <row r="11940" spans="10:13" ht="14" x14ac:dyDescent="0.3">
      <c r="J11940"/>
      <c r="K11940" s="118"/>
      <c r="L11940"/>
      <c r="M11940"/>
    </row>
    <row r="11941" spans="10:13" ht="14" x14ac:dyDescent="0.3">
      <c r="J11941"/>
      <c r="K11941" s="118"/>
      <c r="L11941"/>
      <c r="M11941"/>
    </row>
    <row r="11942" spans="10:13" ht="14" x14ac:dyDescent="0.3">
      <c r="J11942"/>
      <c r="K11942" s="118"/>
      <c r="L11942"/>
      <c r="M11942"/>
    </row>
    <row r="11943" spans="10:13" ht="14" x14ac:dyDescent="0.3">
      <c r="J11943"/>
      <c r="K11943" s="118"/>
      <c r="L11943"/>
      <c r="M11943"/>
    </row>
    <row r="11944" spans="10:13" ht="14" x14ac:dyDescent="0.3">
      <c r="J11944"/>
      <c r="K11944" s="118"/>
      <c r="L11944"/>
      <c r="M11944"/>
    </row>
    <row r="11945" spans="10:13" ht="14" x14ac:dyDescent="0.3">
      <c r="J11945"/>
      <c r="K11945" s="118"/>
      <c r="L11945"/>
      <c r="M11945"/>
    </row>
    <row r="11946" spans="10:13" ht="14" x14ac:dyDescent="0.3">
      <c r="J11946"/>
      <c r="K11946" s="118"/>
      <c r="L11946"/>
      <c r="M11946"/>
    </row>
    <row r="11947" spans="10:13" ht="14" x14ac:dyDescent="0.3">
      <c r="J11947"/>
      <c r="K11947" s="118"/>
      <c r="L11947"/>
      <c r="M11947"/>
    </row>
    <row r="11948" spans="10:13" ht="14" x14ac:dyDescent="0.3">
      <c r="J11948"/>
      <c r="K11948" s="118"/>
      <c r="L11948"/>
      <c r="M11948"/>
    </row>
    <row r="11949" spans="10:13" ht="14" x14ac:dyDescent="0.3">
      <c r="J11949"/>
      <c r="K11949" s="118"/>
      <c r="L11949"/>
      <c r="M11949"/>
    </row>
    <row r="11950" spans="10:13" ht="14" x14ac:dyDescent="0.3">
      <c r="J11950"/>
      <c r="K11950" s="118"/>
      <c r="L11950"/>
      <c r="M11950"/>
    </row>
    <row r="11951" spans="10:13" ht="14" x14ac:dyDescent="0.3">
      <c r="J11951"/>
      <c r="K11951" s="118"/>
      <c r="L11951"/>
      <c r="M11951"/>
    </row>
    <row r="11952" spans="10:13" ht="14" x14ac:dyDescent="0.3">
      <c r="J11952"/>
      <c r="K11952" s="118"/>
      <c r="L11952"/>
      <c r="M11952"/>
    </row>
    <row r="11953" spans="10:13" ht="14" x14ac:dyDescent="0.3">
      <c r="J11953"/>
      <c r="K11953" s="118"/>
      <c r="L11953"/>
      <c r="M11953"/>
    </row>
    <row r="11954" spans="10:13" ht="14" x14ac:dyDescent="0.3">
      <c r="J11954"/>
      <c r="K11954" s="118"/>
      <c r="L11954"/>
      <c r="M11954"/>
    </row>
    <row r="11955" spans="10:13" ht="14" x14ac:dyDescent="0.3">
      <c r="J11955"/>
      <c r="K11955" s="118"/>
      <c r="L11955"/>
      <c r="M11955"/>
    </row>
    <row r="11956" spans="10:13" ht="14" x14ac:dyDescent="0.3">
      <c r="J11956"/>
      <c r="K11956" s="118"/>
      <c r="L11956"/>
      <c r="M11956"/>
    </row>
    <row r="11957" spans="10:13" ht="14" x14ac:dyDescent="0.3">
      <c r="J11957"/>
      <c r="K11957" s="118"/>
      <c r="L11957"/>
      <c r="M11957"/>
    </row>
    <row r="11958" spans="10:13" ht="14" x14ac:dyDescent="0.3">
      <c r="J11958"/>
      <c r="K11958" s="118"/>
      <c r="L11958"/>
      <c r="M11958"/>
    </row>
    <row r="11959" spans="10:13" ht="14" x14ac:dyDescent="0.3">
      <c r="J11959"/>
      <c r="K11959" s="118"/>
      <c r="L11959"/>
      <c r="M11959"/>
    </row>
    <row r="11960" spans="10:13" ht="14" x14ac:dyDescent="0.3">
      <c r="J11960"/>
      <c r="K11960" s="118"/>
      <c r="L11960"/>
      <c r="M11960"/>
    </row>
    <row r="11961" spans="10:13" ht="14" x14ac:dyDescent="0.3">
      <c r="J11961"/>
      <c r="K11961" s="118"/>
      <c r="L11961"/>
      <c r="M11961"/>
    </row>
    <row r="11962" spans="10:13" ht="14" x14ac:dyDescent="0.3">
      <c r="J11962"/>
      <c r="K11962" s="118"/>
      <c r="L11962"/>
      <c r="M11962"/>
    </row>
    <row r="11963" spans="10:13" ht="14" x14ac:dyDescent="0.3">
      <c r="J11963"/>
      <c r="K11963" s="118"/>
      <c r="L11963"/>
      <c r="M11963"/>
    </row>
    <row r="11964" spans="10:13" ht="14" x14ac:dyDescent="0.3">
      <c r="J11964"/>
      <c r="K11964" s="118"/>
      <c r="L11964"/>
      <c r="M11964"/>
    </row>
    <row r="11965" spans="10:13" ht="14" x14ac:dyDescent="0.3">
      <c r="J11965"/>
      <c r="K11965" s="118"/>
      <c r="L11965"/>
      <c r="M11965"/>
    </row>
    <row r="11966" spans="10:13" ht="14" x14ac:dyDescent="0.3">
      <c r="J11966"/>
      <c r="K11966" s="118"/>
      <c r="L11966"/>
      <c r="M11966"/>
    </row>
    <row r="11967" spans="10:13" ht="14" x14ac:dyDescent="0.3">
      <c r="J11967"/>
      <c r="K11967" s="118"/>
      <c r="L11967"/>
      <c r="M11967"/>
    </row>
    <row r="11968" spans="10:13" ht="14" x14ac:dyDescent="0.3">
      <c r="J11968"/>
      <c r="K11968" s="118"/>
      <c r="L11968"/>
      <c r="M11968"/>
    </row>
    <row r="11969" spans="10:13" ht="14" x14ac:dyDescent="0.3">
      <c r="J11969"/>
      <c r="K11969" s="118"/>
      <c r="L11969"/>
      <c r="M11969"/>
    </row>
    <row r="11970" spans="10:13" ht="14" x14ac:dyDescent="0.3">
      <c r="J11970"/>
      <c r="K11970" s="118"/>
      <c r="L11970"/>
      <c r="M11970"/>
    </row>
    <row r="11971" spans="10:13" ht="14" x14ac:dyDescent="0.3">
      <c r="J11971"/>
      <c r="K11971" s="118"/>
      <c r="L11971"/>
      <c r="M11971"/>
    </row>
    <row r="11972" spans="10:13" ht="14" x14ac:dyDescent="0.3">
      <c r="J11972"/>
      <c r="K11972" s="118"/>
      <c r="L11972"/>
      <c r="M11972"/>
    </row>
    <row r="11973" spans="10:13" ht="14" x14ac:dyDescent="0.3">
      <c r="J11973"/>
      <c r="K11973" s="118"/>
      <c r="L11973"/>
      <c r="M11973"/>
    </row>
    <row r="11974" spans="10:13" ht="14" x14ac:dyDescent="0.3">
      <c r="J11974"/>
      <c r="K11974" s="118"/>
      <c r="L11974"/>
      <c r="M11974"/>
    </row>
    <row r="11975" spans="10:13" ht="14" x14ac:dyDescent="0.3">
      <c r="J11975"/>
      <c r="K11975" s="118"/>
      <c r="L11975"/>
      <c r="M11975"/>
    </row>
    <row r="11976" spans="10:13" ht="14" x14ac:dyDescent="0.3">
      <c r="J11976"/>
      <c r="K11976" s="118"/>
      <c r="L11976"/>
      <c r="M11976"/>
    </row>
    <row r="11977" spans="10:13" ht="14" x14ac:dyDescent="0.3">
      <c r="J11977"/>
      <c r="K11977" s="118"/>
      <c r="L11977"/>
      <c r="M11977"/>
    </row>
    <row r="11978" spans="10:13" ht="14" x14ac:dyDescent="0.3">
      <c r="J11978"/>
      <c r="K11978" s="118"/>
      <c r="L11978"/>
      <c r="M11978"/>
    </row>
    <row r="11979" spans="10:13" ht="14" x14ac:dyDescent="0.3">
      <c r="J11979"/>
      <c r="K11979" s="118"/>
      <c r="L11979"/>
      <c r="M11979"/>
    </row>
    <row r="11980" spans="10:13" ht="14" x14ac:dyDescent="0.3">
      <c r="J11980"/>
      <c r="K11980" s="118"/>
      <c r="L11980"/>
      <c r="M11980"/>
    </row>
    <row r="11981" spans="10:13" ht="14" x14ac:dyDescent="0.3">
      <c r="J11981"/>
      <c r="K11981" s="118"/>
      <c r="L11981"/>
      <c r="M11981"/>
    </row>
    <row r="11982" spans="10:13" ht="14" x14ac:dyDescent="0.3">
      <c r="J11982"/>
      <c r="K11982" s="118"/>
      <c r="L11982"/>
      <c r="M11982"/>
    </row>
    <row r="11983" spans="10:13" ht="14" x14ac:dyDescent="0.3">
      <c r="J11983"/>
      <c r="K11983" s="118"/>
      <c r="L11983"/>
      <c r="M11983"/>
    </row>
    <row r="11984" spans="10:13" ht="14" x14ac:dyDescent="0.3">
      <c r="J11984"/>
      <c r="K11984" s="118"/>
      <c r="L11984"/>
      <c r="M11984"/>
    </row>
    <row r="11985" spans="10:13" ht="14" x14ac:dyDescent="0.3">
      <c r="J11985"/>
      <c r="K11985" s="118"/>
      <c r="L11985"/>
      <c r="M11985"/>
    </row>
    <row r="11986" spans="10:13" ht="14" x14ac:dyDescent="0.3">
      <c r="J11986"/>
      <c r="K11986" s="118"/>
      <c r="L11986"/>
      <c r="M11986"/>
    </row>
    <row r="11987" spans="10:13" ht="14" x14ac:dyDescent="0.3">
      <c r="J11987"/>
      <c r="K11987" s="118"/>
      <c r="L11987"/>
      <c r="M11987"/>
    </row>
    <row r="11988" spans="10:13" ht="14" x14ac:dyDescent="0.3">
      <c r="J11988"/>
      <c r="K11988" s="118"/>
      <c r="L11988"/>
      <c r="M11988"/>
    </row>
    <row r="11989" spans="10:13" ht="14" x14ac:dyDescent="0.3">
      <c r="J11989"/>
      <c r="K11989" s="118"/>
      <c r="L11989"/>
      <c r="M11989"/>
    </row>
    <row r="11990" spans="10:13" ht="14" x14ac:dyDescent="0.3">
      <c r="J11990"/>
      <c r="K11990" s="118"/>
      <c r="L11990"/>
      <c r="M11990"/>
    </row>
    <row r="11991" spans="10:13" ht="14" x14ac:dyDescent="0.3">
      <c r="J11991"/>
      <c r="K11991" s="118"/>
      <c r="L11991"/>
      <c r="M11991"/>
    </row>
    <row r="11992" spans="10:13" ht="14" x14ac:dyDescent="0.3">
      <c r="J11992"/>
      <c r="K11992" s="118"/>
      <c r="L11992"/>
      <c r="M11992"/>
    </row>
    <row r="11993" spans="10:13" ht="14" x14ac:dyDescent="0.3">
      <c r="J11993"/>
      <c r="K11993" s="118"/>
      <c r="L11993"/>
      <c r="M11993"/>
    </row>
    <row r="11994" spans="10:13" ht="14" x14ac:dyDescent="0.3">
      <c r="J11994"/>
      <c r="K11994" s="118"/>
      <c r="L11994"/>
      <c r="M11994"/>
    </row>
    <row r="11995" spans="10:13" ht="14" x14ac:dyDescent="0.3">
      <c r="J11995"/>
      <c r="K11995" s="118"/>
      <c r="L11995"/>
      <c r="M11995"/>
    </row>
    <row r="11996" spans="10:13" ht="14" x14ac:dyDescent="0.3">
      <c r="J11996"/>
      <c r="K11996" s="118"/>
      <c r="L11996"/>
      <c r="M11996"/>
    </row>
    <row r="11997" spans="10:13" ht="14" x14ac:dyDescent="0.3">
      <c r="J11997"/>
      <c r="K11997" s="118"/>
      <c r="L11997"/>
      <c r="M11997"/>
    </row>
    <row r="11998" spans="10:13" ht="14" x14ac:dyDescent="0.3">
      <c r="J11998"/>
      <c r="K11998" s="118"/>
      <c r="L11998"/>
      <c r="M11998"/>
    </row>
    <row r="11999" spans="10:13" ht="14" x14ac:dyDescent="0.3">
      <c r="J11999"/>
      <c r="K11999" s="118"/>
      <c r="L11999"/>
      <c r="M11999"/>
    </row>
    <row r="12000" spans="10:13" ht="14" x14ac:dyDescent="0.3">
      <c r="J12000"/>
      <c r="K12000" s="118"/>
      <c r="L12000"/>
      <c r="M12000"/>
    </row>
    <row r="12001" spans="10:13" ht="14" x14ac:dyDescent="0.3">
      <c r="J12001"/>
      <c r="K12001" s="118"/>
      <c r="L12001"/>
      <c r="M12001"/>
    </row>
    <row r="12002" spans="10:13" ht="14" x14ac:dyDescent="0.3">
      <c r="J12002"/>
      <c r="K12002" s="118"/>
      <c r="L12002"/>
      <c r="M12002"/>
    </row>
    <row r="12003" spans="10:13" ht="14" x14ac:dyDescent="0.3">
      <c r="J12003"/>
      <c r="K12003" s="118"/>
      <c r="L12003"/>
      <c r="M12003"/>
    </row>
    <row r="12004" spans="10:13" ht="14" x14ac:dyDescent="0.3">
      <c r="J12004"/>
      <c r="K12004" s="118"/>
      <c r="L12004"/>
      <c r="M12004"/>
    </row>
    <row r="12005" spans="10:13" ht="14" x14ac:dyDescent="0.3">
      <c r="J12005"/>
      <c r="K12005" s="118"/>
      <c r="L12005"/>
      <c r="M12005"/>
    </row>
    <row r="12006" spans="10:13" ht="14" x14ac:dyDescent="0.3">
      <c r="J12006"/>
      <c r="K12006" s="118"/>
      <c r="L12006"/>
      <c r="M12006"/>
    </row>
    <row r="12007" spans="10:13" ht="14" x14ac:dyDescent="0.3">
      <c r="J12007"/>
      <c r="K12007" s="118"/>
      <c r="L12007"/>
      <c r="M12007"/>
    </row>
    <row r="12008" spans="10:13" ht="14" x14ac:dyDescent="0.3">
      <c r="J12008"/>
      <c r="K12008" s="118"/>
      <c r="L12008"/>
      <c r="M12008"/>
    </row>
    <row r="12009" spans="10:13" ht="14" x14ac:dyDescent="0.3">
      <c r="J12009"/>
      <c r="K12009" s="118"/>
      <c r="L12009"/>
      <c r="M12009"/>
    </row>
    <row r="12010" spans="10:13" ht="14" x14ac:dyDescent="0.3">
      <c r="J12010"/>
      <c r="K12010" s="118"/>
      <c r="L12010"/>
      <c r="M12010"/>
    </row>
    <row r="12011" spans="10:13" ht="14" x14ac:dyDescent="0.3">
      <c r="J12011"/>
      <c r="K12011" s="118"/>
      <c r="L12011"/>
      <c r="M12011"/>
    </row>
    <row r="12012" spans="10:13" ht="14" x14ac:dyDescent="0.3">
      <c r="J12012"/>
      <c r="K12012" s="118"/>
      <c r="L12012"/>
      <c r="M12012"/>
    </row>
    <row r="12013" spans="10:13" ht="14" x14ac:dyDescent="0.3">
      <c r="J12013"/>
      <c r="K12013" s="118"/>
      <c r="L12013"/>
      <c r="M12013"/>
    </row>
    <row r="12014" spans="10:13" ht="14" x14ac:dyDescent="0.3">
      <c r="J12014"/>
      <c r="K12014" s="118"/>
      <c r="L12014"/>
      <c r="M12014"/>
    </row>
    <row r="12015" spans="10:13" ht="14" x14ac:dyDescent="0.3">
      <c r="J12015"/>
      <c r="K12015" s="118"/>
      <c r="L12015"/>
      <c r="M12015"/>
    </row>
    <row r="12016" spans="10:13" ht="14" x14ac:dyDescent="0.3">
      <c r="J12016"/>
      <c r="K12016" s="118"/>
      <c r="L12016"/>
      <c r="M12016"/>
    </row>
    <row r="12017" spans="10:13" ht="14" x14ac:dyDescent="0.3">
      <c r="J12017"/>
      <c r="K12017" s="118"/>
      <c r="L12017"/>
      <c r="M12017"/>
    </row>
    <row r="12018" spans="10:13" ht="14" x14ac:dyDescent="0.3">
      <c r="J12018"/>
      <c r="K12018" s="118"/>
      <c r="L12018"/>
      <c r="M12018"/>
    </row>
    <row r="12019" spans="10:13" ht="14" x14ac:dyDescent="0.3">
      <c r="J12019"/>
      <c r="K12019" s="118"/>
      <c r="L12019"/>
      <c r="M12019"/>
    </row>
    <row r="12020" spans="10:13" ht="14" x14ac:dyDescent="0.3">
      <c r="J12020"/>
      <c r="K12020" s="118"/>
      <c r="L12020"/>
      <c r="M12020"/>
    </row>
    <row r="12021" spans="10:13" ht="14" x14ac:dyDescent="0.3">
      <c r="J12021"/>
      <c r="K12021" s="118"/>
      <c r="L12021"/>
      <c r="M12021"/>
    </row>
    <row r="12022" spans="10:13" ht="14" x14ac:dyDescent="0.3">
      <c r="J12022"/>
      <c r="K12022" s="118"/>
      <c r="L12022"/>
      <c r="M12022"/>
    </row>
    <row r="12023" spans="10:13" ht="14" x14ac:dyDescent="0.3">
      <c r="J12023"/>
      <c r="K12023" s="118"/>
      <c r="L12023"/>
      <c r="M12023"/>
    </row>
    <row r="12024" spans="10:13" ht="14" x14ac:dyDescent="0.3">
      <c r="J12024"/>
      <c r="K12024" s="118"/>
      <c r="L12024"/>
      <c r="M12024"/>
    </row>
    <row r="12025" spans="10:13" ht="14" x14ac:dyDescent="0.3">
      <c r="J12025"/>
      <c r="K12025" s="118"/>
      <c r="L12025"/>
      <c r="M12025"/>
    </row>
    <row r="12026" spans="10:13" ht="14" x14ac:dyDescent="0.3">
      <c r="J12026"/>
      <c r="K12026" s="118"/>
      <c r="L12026"/>
      <c r="M12026"/>
    </row>
    <row r="12027" spans="10:13" ht="14" x14ac:dyDescent="0.3">
      <c r="J12027"/>
      <c r="K12027" s="118"/>
      <c r="L12027"/>
      <c r="M12027"/>
    </row>
    <row r="12028" spans="10:13" ht="14" x14ac:dyDescent="0.3">
      <c r="J12028"/>
      <c r="K12028" s="118"/>
      <c r="L12028"/>
      <c r="M12028"/>
    </row>
    <row r="12029" spans="10:13" ht="14" x14ac:dyDescent="0.3">
      <c r="J12029"/>
      <c r="K12029" s="118"/>
      <c r="L12029"/>
      <c r="M12029"/>
    </row>
    <row r="12030" spans="10:13" ht="14" x14ac:dyDescent="0.3">
      <c r="J12030"/>
      <c r="K12030" s="118"/>
      <c r="L12030"/>
      <c r="M12030"/>
    </row>
    <row r="12031" spans="10:13" ht="14" x14ac:dyDescent="0.3">
      <c r="J12031"/>
      <c r="K12031" s="118"/>
      <c r="L12031"/>
      <c r="M12031"/>
    </row>
    <row r="12032" spans="10:13" ht="14" x14ac:dyDescent="0.3">
      <c r="J12032"/>
      <c r="K12032" s="118"/>
      <c r="L12032"/>
      <c r="M12032"/>
    </row>
    <row r="12033" spans="10:13" ht="14" x14ac:dyDescent="0.3">
      <c r="J12033"/>
      <c r="K12033" s="118"/>
      <c r="L12033"/>
      <c r="M12033"/>
    </row>
    <row r="12034" spans="10:13" ht="14" x14ac:dyDescent="0.3">
      <c r="J12034"/>
      <c r="K12034" s="118"/>
      <c r="L12034"/>
      <c r="M12034"/>
    </row>
    <row r="12035" spans="10:13" ht="14" x14ac:dyDescent="0.3">
      <c r="J12035"/>
      <c r="K12035" s="118"/>
      <c r="L12035"/>
      <c r="M12035"/>
    </row>
    <row r="12036" spans="10:13" ht="14" x14ac:dyDescent="0.3">
      <c r="J12036"/>
      <c r="K12036" s="118"/>
      <c r="L12036"/>
      <c r="M12036"/>
    </row>
    <row r="12037" spans="10:13" ht="14" x14ac:dyDescent="0.3">
      <c r="J12037"/>
      <c r="K12037" s="118"/>
      <c r="L12037"/>
      <c r="M12037"/>
    </row>
    <row r="12038" spans="10:13" ht="14" x14ac:dyDescent="0.3">
      <c r="J12038"/>
      <c r="K12038" s="118"/>
      <c r="L12038"/>
      <c r="M12038"/>
    </row>
    <row r="12039" spans="10:13" ht="14" x14ac:dyDescent="0.3">
      <c r="J12039"/>
      <c r="K12039" s="118"/>
      <c r="L12039"/>
      <c r="M12039"/>
    </row>
    <row r="12040" spans="10:13" ht="14" x14ac:dyDescent="0.3">
      <c r="J12040"/>
      <c r="K12040" s="118"/>
      <c r="L12040"/>
      <c r="M12040"/>
    </row>
    <row r="12041" spans="10:13" ht="14" x14ac:dyDescent="0.3">
      <c r="J12041"/>
      <c r="K12041" s="118"/>
      <c r="L12041"/>
      <c r="M12041"/>
    </row>
    <row r="12042" spans="10:13" ht="14" x14ac:dyDescent="0.3">
      <c r="J12042"/>
      <c r="K12042" s="118"/>
      <c r="L12042"/>
      <c r="M12042"/>
    </row>
    <row r="12043" spans="10:13" ht="14" x14ac:dyDescent="0.3">
      <c r="J12043"/>
      <c r="K12043" s="118"/>
      <c r="L12043"/>
      <c r="M12043"/>
    </row>
    <row r="12044" spans="10:13" ht="14" x14ac:dyDescent="0.3">
      <c r="J12044"/>
      <c r="K12044" s="118"/>
      <c r="L12044"/>
      <c r="M12044"/>
    </row>
    <row r="12045" spans="10:13" ht="14" x14ac:dyDescent="0.3">
      <c r="J12045"/>
      <c r="K12045" s="118"/>
      <c r="L12045"/>
      <c r="M12045"/>
    </row>
    <row r="12046" spans="10:13" ht="14" x14ac:dyDescent="0.3">
      <c r="J12046"/>
      <c r="K12046" s="118"/>
      <c r="L12046"/>
      <c r="M12046"/>
    </row>
    <row r="12047" spans="10:13" ht="14" x14ac:dyDescent="0.3">
      <c r="J12047"/>
      <c r="K12047" s="118"/>
      <c r="L12047"/>
      <c r="M12047"/>
    </row>
    <row r="12048" spans="10:13" ht="14" x14ac:dyDescent="0.3">
      <c r="J12048"/>
      <c r="K12048" s="118"/>
      <c r="L12048"/>
      <c r="M12048"/>
    </row>
    <row r="12049" spans="10:13" ht="14" x14ac:dyDescent="0.3">
      <c r="J12049"/>
      <c r="K12049" s="118"/>
      <c r="L12049"/>
      <c r="M12049"/>
    </row>
    <row r="12050" spans="10:13" ht="14" x14ac:dyDescent="0.3">
      <c r="J12050"/>
      <c r="K12050" s="118"/>
      <c r="L12050"/>
      <c r="M12050"/>
    </row>
    <row r="12051" spans="10:13" ht="14" x14ac:dyDescent="0.3">
      <c r="J12051"/>
      <c r="K12051" s="118"/>
      <c r="L12051"/>
      <c r="M12051"/>
    </row>
    <row r="12052" spans="10:13" ht="14" x14ac:dyDescent="0.3">
      <c r="J12052"/>
      <c r="K12052" s="118"/>
      <c r="L12052"/>
      <c r="M12052"/>
    </row>
    <row r="12053" spans="10:13" ht="14" x14ac:dyDescent="0.3">
      <c r="J12053"/>
      <c r="K12053" s="118"/>
      <c r="L12053"/>
      <c r="M12053"/>
    </row>
    <row r="12054" spans="10:13" ht="14" x14ac:dyDescent="0.3">
      <c r="J12054"/>
      <c r="K12054" s="118"/>
      <c r="L12054"/>
      <c r="M12054"/>
    </row>
    <row r="12055" spans="10:13" ht="14" x14ac:dyDescent="0.3">
      <c r="J12055"/>
      <c r="K12055" s="118"/>
      <c r="L12055"/>
      <c r="M12055"/>
    </row>
    <row r="12056" spans="10:13" ht="14" x14ac:dyDescent="0.3">
      <c r="J12056"/>
      <c r="K12056" s="118"/>
      <c r="L12056"/>
      <c r="M12056"/>
    </row>
    <row r="12057" spans="10:13" ht="14" x14ac:dyDescent="0.3">
      <c r="J12057"/>
      <c r="K12057" s="118"/>
      <c r="L12057"/>
      <c r="M12057"/>
    </row>
    <row r="12058" spans="10:13" ht="14" x14ac:dyDescent="0.3">
      <c r="J12058"/>
      <c r="K12058" s="118"/>
      <c r="L12058"/>
      <c r="M12058"/>
    </row>
    <row r="12059" spans="10:13" ht="14" x14ac:dyDescent="0.3">
      <c r="J12059"/>
      <c r="K12059" s="118"/>
      <c r="L12059"/>
      <c r="M12059"/>
    </row>
    <row r="12060" spans="10:13" ht="14" x14ac:dyDescent="0.3">
      <c r="J12060"/>
      <c r="K12060" s="118"/>
      <c r="L12060"/>
      <c r="M12060"/>
    </row>
    <row r="12061" spans="10:13" ht="14" x14ac:dyDescent="0.3">
      <c r="J12061"/>
      <c r="K12061" s="118"/>
      <c r="L12061"/>
      <c r="M12061"/>
    </row>
    <row r="12062" spans="10:13" ht="14" x14ac:dyDescent="0.3">
      <c r="J12062"/>
      <c r="K12062" s="118"/>
      <c r="L12062"/>
      <c r="M12062"/>
    </row>
    <row r="12063" spans="10:13" ht="14" x14ac:dyDescent="0.3">
      <c r="J12063"/>
      <c r="K12063" s="118"/>
      <c r="L12063"/>
      <c r="M12063"/>
    </row>
    <row r="12064" spans="10:13" ht="14" x14ac:dyDescent="0.3">
      <c r="J12064"/>
      <c r="K12064" s="118"/>
      <c r="L12064"/>
      <c r="M12064"/>
    </row>
    <row r="12065" spans="10:13" ht="14" x14ac:dyDescent="0.3">
      <c r="J12065"/>
      <c r="K12065" s="118"/>
      <c r="L12065"/>
      <c r="M12065"/>
    </row>
    <row r="12066" spans="10:13" ht="14" x14ac:dyDescent="0.3">
      <c r="J12066"/>
      <c r="K12066" s="118"/>
      <c r="L12066"/>
      <c r="M12066"/>
    </row>
    <row r="12067" spans="10:13" ht="14" x14ac:dyDescent="0.3">
      <c r="J12067"/>
      <c r="K12067" s="118"/>
      <c r="L12067"/>
      <c r="M12067"/>
    </row>
    <row r="12068" spans="10:13" ht="14" x14ac:dyDescent="0.3">
      <c r="J12068"/>
      <c r="K12068" s="118"/>
      <c r="L12068"/>
      <c r="M12068"/>
    </row>
    <row r="12069" spans="10:13" ht="14" x14ac:dyDescent="0.3">
      <c r="J12069"/>
      <c r="K12069" s="118"/>
      <c r="L12069"/>
      <c r="M12069"/>
    </row>
    <row r="12070" spans="10:13" ht="14" x14ac:dyDescent="0.3">
      <c r="J12070"/>
      <c r="K12070" s="118"/>
      <c r="L12070"/>
      <c r="M12070"/>
    </row>
    <row r="12071" spans="10:13" ht="14" x14ac:dyDescent="0.3">
      <c r="J12071"/>
      <c r="K12071" s="118"/>
      <c r="L12071"/>
      <c r="M12071"/>
    </row>
    <row r="12072" spans="10:13" ht="14" x14ac:dyDescent="0.3">
      <c r="J12072"/>
      <c r="K12072" s="118"/>
      <c r="L12072"/>
      <c r="M12072"/>
    </row>
    <row r="12073" spans="10:13" ht="14" x14ac:dyDescent="0.3">
      <c r="J12073"/>
      <c r="K12073" s="118"/>
      <c r="L12073"/>
      <c r="M12073"/>
    </row>
    <row r="12074" spans="10:13" ht="14" x14ac:dyDescent="0.3">
      <c r="J12074"/>
      <c r="K12074" s="118"/>
      <c r="L12074"/>
      <c r="M12074"/>
    </row>
    <row r="12075" spans="10:13" ht="14" x14ac:dyDescent="0.3">
      <c r="J12075"/>
      <c r="K12075" s="118"/>
      <c r="L12075"/>
      <c r="M12075"/>
    </row>
    <row r="12076" spans="10:13" ht="14" x14ac:dyDescent="0.3">
      <c r="J12076"/>
      <c r="K12076" s="118"/>
      <c r="L12076"/>
      <c r="M12076"/>
    </row>
    <row r="12077" spans="10:13" ht="14" x14ac:dyDescent="0.3">
      <c r="J12077"/>
      <c r="K12077" s="118"/>
      <c r="L12077"/>
      <c r="M12077"/>
    </row>
    <row r="12078" spans="10:13" ht="14" x14ac:dyDescent="0.3">
      <c r="J12078"/>
      <c r="K12078" s="118"/>
      <c r="L12078"/>
      <c r="M12078"/>
    </row>
    <row r="12079" spans="10:13" ht="14" x14ac:dyDescent="0.3">
      <c r="J12079"/>
      <c r="K12079" s="118"/>
      <c r="L12079"/>
      <c r="M12079"/>
    </row>
    <row r="12080" spans="10:13" ht="14" x14ac:dyDescent="0.3">
      <c r="J12080"/>
      <c r="K12080" s="118"/>
      <c r="L12080"/>
      <c r="M12080"/>
    </row>
    <row r="12081" spans="10:13" ht="14" x14ac:dyDescent="0.3">
      <c r="J12081"/>
      <c r="K12081" s="118"/>
      <c r="L12081"/>
      <c r="M12081"/>
    </row>
    <row r="12082" spans="10:13" ht="14" x14ac:dyDescent="0.3">
      <c r="J12082"/>
      <c r="K12082" s="118"/>
      <c r="L12082"/>
      <c r="M12082"/>
    </row>
    <row r="12083" spans="10:13" ht="14" x14ac:dyDescent="0.3">
      <c r="J12083"/>
      <c r="K12083" s="118"/>
      <c r="L12083"/>
      <c r="M12083"/>
    </row>
    <row r="12084" spans="10:13" ht="14" x14ac:dyDescent="0.3">
      <c r="J12084"/>
      <c r="K12084" s="118"/>
      <c r="L12084"/>
      <c r="M12084"/>
    </row>
    <row r="12085" spans="10:13" ht="14" x14ac:dyDescent="0.3">
      <c r="J12085"/>
      <c r="K12085" s="118"/>
      <c r="L12085"/>
      <c r="M12085"/>
    </row>
    <row r="12086" spans="10:13" ht="14" x14ac:dyDescent="0.3">
      <c r="J12086"/>
      <c r="K12086" s="118"/>
      <c r="L12086"/>
      <c r="M12086"/>
    </row>
    <row r="12087" spans="10:13" ht="14" x14ac:dyDescent="0.3">
      <c r="J12087"/>
      <c r="K12087" s="118"/>
      <c r="L12087"/>
      <c r="M12087"/>
    </row>
    <row r="12088" spans="10:13" ht="14" x14ac:dyDescent="0.3">
      <c r="J12088"/>
      <c r="K12088" s="118"/>
      <c r="L12088"/>
      <c r="M12088"/>
    </row>
    <row r="12089" spans="10:13" ht="14" x14ac:dyDescent="0.3">
      <c r="J12089"/>
      <c r="K12089" s="118"/>
      <c r="L12089"/>
      <c r="M12089"/>
    </row>
    <row r="12090" spans="10:13" ht="14" x14ac:dyDescent="0.3">
      <c r="J12090"/>
      <c r="K12090" s="118"/>
      <c r="L12090"/>
      <c r="M12090"/>
    </row>
    <row r="12091" spans="10:13" ht="14" x14ac:dyDescent="0.3">
      <c r="J12091"/>
      <c r="K12091" s="118"/>
      <c r="L12091"/>
      <c r="M12091"/>
    </row>
    <row r="12092" spans="10:13" ht="14" x14ac:dyDescent="0.3">
      <c r="J12092"/>
      <c r="K12092" s="118"/>
      <c r="L12092"/>
      <c r="M12092"/>
    </row>
    <row r="12093" spans="10:13" ht="14" x14ac:dyDescent="0.3">
      <c r="J12093"/>
      <c r="K12093" s="118"/>
      <c r="L12093"/>
      <c r="M12093"/>
    </row>
    <row r="12094" spans="10:13" ht="14" x14ac:dyDescent="0.3">
      <c r="J12094"/>
      <c r="K12094" s="118"/>
      <c r="L12094"/>
      <c r="M12094"/>
    </row>
    <row r="12095" spans="10:13" ht="14" x14ac:dyDescent="0.3">
      <c r="J12095"/>
      <c r="K12095" s="118"/>
      <c r="L12095"/>
      <c r="M12095"/>
    </row>
    <row r="12096" spans="10:13" ht="14" x14ac:dyDescent="0.3">
      <c r="J12096"/>
      <c r="K12096" s="118"/>
      <c r="L12096"/>
      <c r="M12096"/>
    </row>
    <row r="12097" spans="10:13" ht="14" x14ac:dyDescent="0.3">
      <c r="J12097"/>
      <c r="K12097" s="118"/>
      <c r="L12097"/>
      <c r="M12097"/>
    </row>
    <row r="12098" spans="10:13" ht="14" x14ac:dyDescent="0.3">
      <c r="J12098"/>
      <c r="K12098" s="118"/>
      <c r="L12098"/>
      <c r="M12098"/>
    </row>
    <row r="12099" spans="10:13" ht="14" x14ac:dyDescent="0.3">
      <c r="J12099"/>
      <c r="K12099" s="118"/>
      <c r="L12099"/>
      <c r="M12099"/>
    </row>
    <row r="12100" spans="10:13" ht="14" x14ac:dyDescent="0.3">
      <c r="J12100"/>
      <c r="K12100" s="118"/>
      <c r="L12100"/>
      <c r="M12100"/>
    </row>
    <row r="12101" spans="10:13" ht="14" x14ac:dyDescent="0.3">
      <c r="J12101"/>
      <c r="K12101" s="118"/>
      <c r="L12101"/>
      <c r="M12101"/>
    </row>
    <row r="12102" spans="10:13" ht="14" x14ac:dyDescent="0.3">
      <c r="J12102"/>
      <c r="K12102" s="118"/>
      <c r="L12102"/>
      <c r="M12102"/>
    </row>
    <row r="12103" spans="10:13" ht="14" x14ac:dyDescent="0.3">
      <c r="J12103"/>
      <c r="K12103" s="118"/>
      <c r="L12103"/>
      <c r="M12103"/>
    </row>
    <row r="12104" spans="10:13" ht="14" x14ac:dyDescent="0.3">
      <c r="J12104"/>
      <c r="K12104" s="118"/>
      <c r="L12104"/>
      <c r="M12104"/>
    </row>
    <row r="12105" spans="10:13" ht="14" x14ac:dyDescent="0.3">
      <c r="J12105"/>
      <c r="K12105" s="118"/>
      <c r="L12105"/>
      <c r="M12105"/>
    </row>
    <row r="12106" spans="10:13" ht="14" x14ac:dyDescent="0.3">
      <c r="J12106"/>
      <c r="K12106" s="118"/>
      <c r="L12106"/>
      <c r="M12106"/>
    </row>
    <row r="12107" spans="10:13" ht="14" x14ac:dyDescent="0.3">
      <c r="J12107"/>
      <c r="K12107" s="118"/>
      <c r="L12107"/>
      <c r="M12107"/>
    </row>
    <row r="12108" spans="10:13" ht="14" x14ac:dyDescent="0.3">
      <c r="J12108"/>
      <c r="K12108" s="118"/>
      <c r="L12108"/>
      <c r="M12108"/>
    </row>
    <row r="12109" spans="10:13" ht="14" x14ac:dyDescent="0.3">
      <c r="J12109"/>
      <c r="K12109" s="118"/>
      <c r="L12109"/>
      <c r="M12109"/>
    </row>
    <row r="12110" spans="10:13" ht="14" x14ac:dyDescent="0.3">
      <c r="J12110"/>
      <c r="K12110" s="118"/>
      <c r="L12110"/>
      <c r="M12110"/>
    </row>
    <row r="12111" spans="10:13" ht="14" x14ac:dyDescent="0.3">
      <c r="J12111"/>
      <c r="K12111" s="118"/>
      <c r="L12111"/>
      <c r="M12111"/>
    </row>
    <row r="12112" spans="10:13" ht="14" x14ac:dyDescent="0.3">
      <c r="J12112"/>
      <c r="K12112" s="118"/>
      <c r="L12112"/>
      <c r="M12112"/>
    </row>
    <row r="12113" spans="10:13" ht="14" x14ac:dyDescent="0.3">
      <c r="J12113"/>
      <c r="K12113" s="118"/>
      <c r="L12113"/>
      <c r="M12113"/>
    </row>
    <row r="12114" spans="10:13" ht="14" x14ac:dyDescent="0.3">
      <c r="J12114"/>
      <c r="K12114" s="118"/>
      <c r="L12114"/>
      <c r="M12114"/>
    </row>
    <row r="12115" spans="10:13" ht="14" x14ac:dyDescent="0.3">
      <c r="J12115"/>
      <c r="K12115" s="118"/>
      <c r="L12115"/>
      <c r="M12115"/>
    </row>
    <row r="12116" spans="10:13" ht="14" x14ac:dyDescent="0.3">
      <c r="J12116"/>
      <c r="K12116" s="118"/>
      <c r="L12116"/>
      <c r="M12116"/>
    </row>
    <row r="12117" spans="10:13" ht="14" x14ac:dyDescent="0.3">
      <c r="J12117"/>
      <c r="K12117" s="118"/>
      <c r="L12117"/>
      <c r="M12117"/>
    </row>
    <row r="12118" spans="10:13" ht="14" x14ac:dyDescent="0.3">
      <c r="J12118"/>
      <c r="K12118" s="118"/>
      <c r="L12118"/>
      <c r="M12118"/>
    </row>
    <row r="12119" spans="10:13" ht="14" x14ac:dyDescent="0.3">
      <c r="J12119"/>
      <c r="K12119" s="118"/>
      <c r="L12119"/>
      <c r="M12119"/>
    </row>
    <row r="12120" spans="10:13" ht="14" x14ac:dyDescent="0.3">
      <c r="J12120"/>
      <c r="K12120" s="118"/>
      <c r="L12120"/>
      <c r="M12120"/>
    </row>
    <row r="12121" spans="10:13" ht="14" x14ac:dyDescent="0.3">
      <c r="J12121"/>
      <c r="K12121" s="118"/>
      <c r="L12121"/>
      <c r="M12121"/>
    </row>
    <row r="12122" spans="10:13" ht="14" x14ac:dyDescent="0.3">
      <c r="J12122"/>
      <c r="K12122" s="118"/>
      <c r="L12122"/>
      <c r="M12122"/>
    </row>
    <row r="12123" spans="10:13" ht="14" x14ac:dyDescent="0.3">
      <c r="J12123"/>
      <c r="K12123" s="118"/>
      <c r="L12123"/>
      <c r="M12123"/>
    </row>
    <row r="12124" spans="10:13" ht="14" x14ac:dyDescent="0.3">
      <c r="J12124"/>
      <c r="K12124" s="118"/>
      <c r="L12124"/>
      <c r="M12124"/>
    </row>
    <row r="12125" spans="10:13" ht="14" x14ac:dyDescent="0.3">
      <c r="J12125"/>
      <c r="K12125" s="118"/>
      <c r="L12125"/>
      <c r="M12125"/>
    </row>
    <row r="12126" spans="10:13" ht="14" x14ac:dyDescent="0.3">
      <c r="J12126"/>
      <c r="K12126" s="118"/>
      <c r="L12126"/>
      <c r="M12126"/>
    </row>
    <row r="12127" spans="10:13" ht="14" x14ac:dyDescent="0.3">
      <c r="J12127"/>
      <c r="K12127" s="118"/>
      <c r="L12127"/>
      <c r="M12127"/>
    </row>
    <row r="12128" spans="10:13" ht="14" x14ac:dyDescent="0.3">
      <c r="J12128"/>
      <c r="K12128" s="118"/>
      <c r="L12128"/>
      <c r="M12128"/>
    </row>
    <row r="12129" spans="10:13" ht="14" x14ac:dyDescent="0.3">
      <c r="J12129"/>
      <c r="K12129" s="118"/>
      <c r="L12129"/>
      <c r="M12129"/>
    </row>
    <row r="12130" spans="10:13" ht="14" x14ac:dyDescent="0.3">
      <c r="J12130"/>
      <c r="K12130" s="118"/>
      <c r="L12130"/>
      <c r="M12130"/>
    </row>
    <row r="12131" spans="10:13" ht="14" x14ac:dyDescent="0.3">
      <c r="J12131"/>
      <c r="K12131" s="118"/>
      <c r="L12131"/>
      <c r="M12131"/>
    </row>
    <row r="12132" spans="10:13" ht="14" x14ac:dyDescent="0.3">
      <c r="J12132"/>
      <c r="K12132" s="118"/>
      <c r="L12132"/>
      <c r="M12132"/>
    </row>
    <row r="12133" spans="10:13" ht="14" x14ac:dyDescent="0.3">
      <c r="J12133"/>
      <c r="K12133" s="118"/>
      <c r="L12133"/>
      <c r="M12133"/>
    </row>
    <row r="12134" spans="10:13" ht="14" x14ac:dyDescent="0.3">
      <c r="J12134"/>
      <c r="K12134" s="118"/>
      <c r="L12134"/>
      <c r="M12134"/>
    </row>
    <row r="12135" spans="10:13" ht="14" x14ac:dyDescent="0.3">
      <c r="J12135"/>
      <c r="K12135" s="118"/>
      <c r="L12135"/>
      <c r="M12135"/>
    </row>
    <row r="12136" spans="10:13" ht="14" x14ac:dyDescent="0.3">
      <c r="J12136"/>
      <c r="K12136" s="118"/>
      <c r="L12136"/>
      <c r="M12136"/>
    </row>
    <row r="12137" spans="10:13" ht="14" x14ac:dyDescent="0.3">
      <c r="J12137"/>
      <c r="K12137" s="118"/>
      <c r="L12137"/>
      <c r="M12137"/>
    </row>
    <row r="12138" spans="10:13" ht="14" x14ac:dyDescent="0.3">
      <c r="J12138"/>
      <c r="K12138" s="118"/>
      <c r="L12138"/>
      <c r="M12138"/>
    </row>
    <row r="12139" spans="10:13" ht="14" x14ac:dyDescent="0.3">
      <c r="J12139"/>
      <c r="K12139" s="118"/>
      <c r="L12139"/>
      <c r="M12139"/>
    </row>
    <row r="12140" spans="10:13" ht="14" x14ac:dyDescent="0.3">
      <c r="J12140"/>
      <c r="K12140" s="118"/>
      <c r="L12140"/>
      <c r="M12140"/>
    </row>
    <row r="12141" spans="10:13" ht="14" x14ac:dyDescent="0.3">
      <c r="J12141"/>
      <c r="K12141" s="118"/>
      <c r="L12141"/>
      <c r="M12141"/>
    </row>
    <row r="12142" spans="10:13" ht="14" x14ac:dyDescent="0.3">
      <c r="J12142"/>
      <c r="K12142" s="118"/>
      <c r="L12142"/>
      <c r="M12142"/>
    </row>
    <row r="12143" spans="10:13" ht="14" x14ac:dyDescent="0.3">
      <c r="J12143"/>
      <c r="K12143" s="118"/>
      <c r="L12143"/>
      <c r="M12143"/>
    </row>
    <row r="12144" spans="10:13" ht="14" x14ac:dyDescent="0.3">
      <c r="J12144"/>
      <c r="K12144" s="118"/>
      <c r="L12144"/>
      <c r="M12144"/>
    </row>
    <row r="12145" spans="10:13" ht="14" x14ac:dyDescent="0.3">
      <c r="J12145"/>
      <c r="K12145" s="118"/>
      <c r="L12145"/>
      <c r="M12145"/>
    </row>
    <row r="12146" spans="10:13" ht="14" x14ac:dyDescent="0.3">
      <c r="J12146"/>
      <c r="K12146" s="118"/>
      <c r="L12146"/>
      <c r="M12146"/>
    </row>
    <row r="12147" spans="10:13" ht="14" x14ac:dyDescent="0.3">
      <c r="J12147"/>
      <c r="K12147" s="118"/>
      <c r="L12147"/>
      <c r="M12147"/>
    </row>
    <row r="12148" spans="10:13" ht="14" x14ac:dyDescent="0.3">
      <c r="J12148"/>
      <c r="K12148" s="118"/>
      <c r="L12148"/>
      <c r="M12148"/>
    </row>
    <row r="12149" spans="10:13" ht="14" x14ac:dyDescent="0.3">
      <c r="J12149"/>
      <c r="K12149" s="118"/>
      <c r="L12149"/>
      <c r="M12149"/>
    </row>
    <row r="12150" spans="10:13" ht="14" x14ac:dyDescent="0.3">
      <c r="J12150"/>
      <c r="K12150" s="118"/>
      <c r="L12150"/>
      <c r="M12150"/>
    </row>
    <row r="12151" spans="10:13" ht="14" x14ac:dyDescent="0.3">
      <c r="J12151"/>
      <c r="K12151" s="118"/>
      <c r="L12151"/>
      <c r="M12151"/>
    </row>
    <row r="12152" spans="10:13" ht="14" x14ac:dyDescent="0.3">
      <c r="J12152"/>
      <c r="K12152" s="118"/>
      <c r="L12152"/>
      <c r="M12152"/>
    </row>
    <row r="12153" spans="10:13" ht="14" x14ac:dyDescent="0.3">
      <c r="J12153"/>
      <c r="K12153" s="118"/>
      <c r="L12153"/>
      <c r="M12153"/>
    </row>
    <row r="12154" spans="10:13" ht="14" x14ac:dyDescent="0.3">
      <c r="J12154"/>
      <c r="K12154" s="118"/>
      <c r="L12154"/>
      <c r="M12154"/>
    </row>
    <row r="12155" spans="10:13" ht="14" x14ac:dyDescent="0.3">
      <c r="J12155"/>
      <c r="K12155" s="118"/>
      <c r="L12155"/>
      <c r="M12155"/>
    </row>
    <row r="12156" spans="10:13" ht="14" x14ac:dyDescent="0.3">
      <c r="J12156"/>
      <c r="K12156" s="118"/>
      <c r="L12156"/>
      <c r="M12156"/>
    </row>
    <row r="12157" spans="10:13" ht="14" x14ac:dyDescent="0.3">
      <c r="J12157"/>
      <c r="K12157" s="118"/>
      <c r="L12157"/>
      <c r="M12157"/>
    </row>
    <row r="12158" spans="10:13" ht="14" x14ac:dyDescent="0.3">
      <c r="J12158"/>
      <c r="K12158" s="118"/>
      <c r="L12158"/>
      <c r="M12158"/>
    </row>
    <row r="12159" spans="10:13" ht="14" x14ac:dyDescent="0.3">
      <c r="J12159"/>
      <c r="K12159" s="118"/>
      <c r="L12159"/>
      <c r="M12159"/>
    </row>
    <row r="12160" spans="10:13" ht="14" x14ac:dyDescent="0.3">
      <c r="J12160"/>
      <c r="K12160" s="118"/>
      <c r="L12160"/>
      <c r="M12160"/>
    </row>
    <row r="12161" spans="10:13" ht="14" x14ac:dyDescent="0.3">
      <c r="J12161"/>
      <c r="K12161" s="118"/>
      <c r="L12161"/>
      <c r="M12161"/>
    </row>
    <row r="12162" spans="10:13" ht="14" x14ac:dyDescent="0.3">
      <c r="J12162"/>
      <c r="K12162" s="118"/>
      <c r="L12162"/>
      <c r="M12162"/>
    </row>
    <row r="12163" spans="10:13" ht="14" x14ac:dyDescent="0.3">
      <c r="J12163"/>
      <c r="K12163" s="118"/>
      <c r="L12163"/>
      <c r="M12163"/>
    </row>
    <row r="12164" spans="10:13" ht="14" x14ac:dyDescent="0.3">
      <c r="J12164"/>
      <c r="K12164" s="118"/>
      <c r="L12164"/>
      <c r="M12164"/>
    </row>
    <row r="12165" spans="10:13" ht="14" x14ac:dyDescent="0.3">
      <c r="J12165"/>
      <c r="K12165" s="118"/>
      <c r="L12165"/>
      <c r="M12165"/>
    </row>
    <row r="12166" spans="10:13" ht="14" x14ac:dyDescent="0.3">
      <c r="J12166"/>
      <c r="K12166" s="118"/>
      <c r="L12166"/>
      <c r="M12166"/>
    </row>
    <row r="12167" spans="10:13" ht="14" x14ac:dyDescent="0.3">
      <c r="J12167"/>
      <c r="K12167" s="118"/>
      <c r="L12167"/>
      <c r="M12167"/>
    </row>
    <row r="12168" spans="10:13" ht="14" x14ac:dyDescent="0.3">
      <c r="J12168"/>
      <c r="K12168" s="118"/>
      <c r="L12168"/>
      <c r="M12168"/>
    </row>
    <row r="12169" spans="10:13" ht="14" x14ac:dyDescent="0.3">
      <c r="J12169"/>
      <c r="K12169" s="118"/>
      <c r="L12169"/>
      <c r="M12169"/>
    </row>
    <row r="12170" spans="10:13" ht="14" x14ac:dyDescent="0.3">
      <c r="J12170"/>
      <c r="K12170" s="118"/>
      <c r="L12170"/>
      <c r="M12170"/>
    </row>
    <row r="12171" spans="10:13" ht="14" x14ac:dyDescent="0.3">
      <c r="J12171"/>
      <c r="K12171" s="118"/>
      <c r="L12171"/>
      <c r="M12171"/>
    </row>
    <row r="12172" spans="10:13" ht="14" x14ac:dyDescent="0.3">
      <c r="J12172"/>
      <c r="K12172" s="118"/>
      <c r="L12172"/>
      <c r="M12172"/>
    </row>
    <row r="12173" spans="10:13" ht="14" x14ac:dyDescent="0.3">
      <c r="J12173"/>
      <c r="K12173" s="118"/>
      <c r="L12173"/>
      <c r="M12173"/>
    </row>
    <row r="12174" spans="10:13" ht="14" x14ac:dyDescent="0.3">
      <c r="J12174"/>
      <c r="K12174" s="118"/>
      <c r="L12174"/>
      <c r="M12174"/>
    </row>
    <row r="12175" spans="10:13" ht="14" x14ac:dyDescent="0.3">
      <c r="J12175"/>
      <c r="K12175" s="118"/>
      <c r="L12175"/>
      <c r="M12175"/>
    </row>
    <row r="12176" spans="10:13" ht="14" x14ac:dyDescent="0.3">
      <c r="J12176"/>
      <c r="K12176" s="118"/>
      <c r="L12176"/>
      <c r="M12176"/>
    </row>
    <row r="12177" spans="10:13" ht="14" x14ac:dyDescent="0.3">
      <c r="J12177"/>
      <c r="K12177" s="118"/>
      <c r="L12177"/>
      <c r="M12177"/>
    </row>
    <row r="12178" spans="10:13" ht="14" x14ac:dyDescent="0.3">
      <c r="J12178"/>
      <c r="K12178" s="118"/>
      <c r="L12178"/>
      <c r="M12178"/>
    </row>
    <row r="12179" spans="10:13" ht="14" x14ac:dyDescent="0.3">
      <c r="J12179"/>
      <c r="K12179" s="118"/>
      <c r="L12179"/>
      <c r="M12179"/>
    </row>
    <row r="12180" spans="10:13" ht="14" x14ac:dyDescent="0.3">
      <c r="J12180"/>
      <c r="K12180" s="118"/>
      <c r="L12180"/>
      <c r="M12180"/>
    </row>
    <row r="12181" spans="10:13" ht="14" x14ac:dyDescent="0.3">
      <c r="J12181"/>
      <c r="K12181" s="118"/>
      <c r="L12181"/>
      <c r="M12181"/>
    </row>
    <row r="12182" spans="10:13" ht="14" x14ac:dyDescent="0.3">
      <c r="J12182"/>
      <c r="K12182" s="118"/>
      <c r="L12182"/>
      <c r="M12182"/>
    </row>
    <row r="12183" spans="10:13" ht="14" x14ac:dyDescent="0.3">
      <c r="J12183"/>
      <c r="K12183" s="118"/>
      <c r="L12183"/>
      <c r="M12183"/>
    </row>
    <row r="12184" spans="10:13" ht="14" x14ac:dyDescent="0.3">
      <c r="J12184"/>
      <c r="K12184" s="118"/>
      <c r="L12184"/>
      <c r="M12184"/>
    </row>
    <row r="12185" spans="10:13" ht="14" x14ac:dyDescent="0.3">
      <c r="J12185"/>
      <c r="K12185" s="118"/>
      <c r="L12185"/>
      <c r="M12185"/>
    </row>
    <row r="12186" spans="10:13" ht="14" x14ac:dyDescent="0.3">
      <c r="J12186"/>
      <c r="K12186" s="118"/>
      <c r="L12186"/>
      <c r="M12186"/>
    </row>
    <row r="12187" spans="10:13" ht="14" x14ac:dyDescent="0.3">
      <c r="J12187"/>
      <c r="K12187" s="118"/>
      <c r="L12187"/>
      <c r="M12187"/>
    </row>
    <row r="12188" spans="10:13" ht="14" x14ac:dyDescent="0.3">
      <c r="J12188"/>
      <c r="K12188" s="118"/>
      <c r="L12188"/>
      <c r="M12188"/>
    </row>
    <row r="12189" spans="10:13" ht="14" x14ac:dyDescent="0.3">
      <c r="J12189"/>
      <c r="K12189" s="118"/>
      <c r="L12189"/>
      <c r="M12189"/>
    </row>
    <row r="12190" spans="10:13" ht="14" x14ac:dyDescent="0.3">
      <c r="J12190"/>
      <c r="K12190" s="118"/>
      <c r="L12190"/>
      <c r="M12190"/>
    </row>
    <row r="12191" spans="10:13" ht="14" x14ac:dyDescent="0.3">
      <c r="J12191"/>
      <c r="K12191" s="118"/>
      <c r="L12191"/>
      <c r="M12191"/>
    </row>
    <row r="12192" spans="10:13" ht="14" x14ac:dyDescent="0.3">
      <c r="J12192"/>
      <c r="K12192" s="118"/>
      <c r="L12192"/>
      <c r="M12192"/>
    </row>
    <row r="12193" spans="10:13" ht="14" x14ac:dyDescent="0.3">
      <c r="J12193"/>
      <c r="K12193" s="118"/>
      <c r="L12193"/>
      <c r="M12193"/>
    </row>
    <row r="12194" spans="10:13" ht="14" x14ac:dyDescent="0.3">
      <c r="J12194"/>
      <c r="K12194" s="118"/>
      <c r="L12194"/>
      <c r="M12194"/>
    </row>
    <row r="12195" spans="10:13" ht="14" x14ac:dyDescent="0.3">
      <c r="J12195"/>
      <c r="K12195" s="118"/>
      <c r="L12195"/>
      <c r="M12195"/>
    </row>
    <row r="12196" spans="10:13" ht="14" x14ac:dyDescent="0.3">
      <c r="J12196"/>
      <c r="K12196" s="118"/>
      <c r="L12196"/>
      <c r="M12196"/>
    </row>
    <row r="12197" spans="10:13" ht="14" x14ac:dyDescent="0.3">
      <c r="J12197"/>
      <c r="K12197" s="118"/>
      <c r="L12197"/>
      <c r="M12197"/>
    </row>
    <row r="12198" spans="10:13" ht="14" x14ac:dyDescent="0.3">
      <c r="J12198"/>
      <c r="K12198" s="118"/>
      <c r="L12198"/>
      <c r="M12198"/>
    </row>
    <row r="12199" spans="10:13" ht="14" x14ac:dyDescent="0.3">
      <c r="J12199"/>
      <c r="K12199" s="118"/>
      <c r="L12199"/>
      <c r="M12199"/>
    </row>
    <row r="12200" spans="10:13" ht="14" x14ac:dyDescent="0.3">
      <c r="J12200"/>
      <c r="K12200" s="118"/>
      <c r="L12200"/>
      <c r="M12200"/>
    </row>
    <row r="12201" spans="10:13" ht="14" x14ac:dyDescent="0.3">
      <c r="J12201"/>
      <c r="K12201" s="118"/>
      <c r="L12201"/>
      <c r="M12201"/>
    </row>
    <row r="12202" spans="10:13" ht="14" x14ac:dyDescent="0.3">
      <c r="J12202"/>
      <c r="K12202" s="118"/>
      <c r="L12202"/>
      <c r="M12202"/>
    </row>
    <row r="12203" spans="10:13" ht="14" x14ac:dyDescent="0.3">
      <c r="J12203"/>
      <c r="K12203" s="118"/>
      <c r="L12203"/>
      <c r="M12203"/>
    </row>
    <row r="12204" spans="10:13" ht="14" x14ac:dyDescent="0.3">
      <c r="J12204"/>
      <c r="K12204" s="118"/>
      <c r="L12204"/>
      <c r="M12204"/>
    </row>
    <row r="12205" spans="10:13" ht="14" x14ac:dyDescent="0.3">
      <c r="J12205"/>
      <c r="K12205" s="118"/>
      <c r="L12205"/>
      <c r="M12205"/>
    </row>
    <row r="12206" spans="10:13" ht="14" x14ac:dyDescent="0.3">
      <c r="J12206"/>
      <c r="K12206" s="118"/>
      <c r="L12206"/>
      <c r="M12206"/>
    </row>
    <row r="12207" spans="10:13" ht="14" x14ac:dyDescent="0.3">
      <c r="J12207"/>
      <c r="K12207" s="118"/>
      <c r="L12207"/>
      <c r="M12207"/>
    </row>
    <row r="12208" spans="10:13" ht="14" x14ac:dyDescent="0.3">
      <c r="J12208"/>
      <c r="K12208" s="118"/>
      <c r="L12208"/>
      <c r="M12208"/>
    </row>
    <row r="12209" spans="10:13" ht="14" x14ac:dyDescent="0.3">
      <c r="J12209"/>
      <c r="K12209" s="118"/>
      <c r="L12209"/>
      <c r="M12209"/>
    </row>
    <row r="12210" spans="10:13" ht="14" x14ac:dyDescent="0.3">
      <c r="J12210"/>
      <c r="K12210" s="118"/>
      <c r="L12210"/>
      <c r="M12210"/>
    </row>
    <row r="12211" spans="10:13" ht="14" x14ac:dyDescent="0.3">
      <c r="J12211"/>
      <c r="K12211" s="118"/>
      <c r="L12211"/>
      <c r="M12211"/>
    </row>
    <row r="12212" spans="10:13" ht="14" x14ac:dyDescent="0.3">
      <c r="J12212"/>
      <c r="K12212" s="118"/>
      <c r="L12212"/>
      <c r="M12212"/>
    </row>
    <row r="12213" spans="10:13" ht="14" x14ac:dyDescent="0.3">
      <c r="J12213"/>
      <c r="K12213" s="118"/>
      <c r="L12213"/>
      <c r="M12213"/>
    </row>
    <row r="12214" spans="10:13" ht="14" x14ac:dyDescent="0.3">
      <c r="J12214"/>
      <c r="K12214" s="118"/>
      <c r="L12214"/>
      <c r="M12214"/>
    </row>
    <row r="12215" spans="10:13" ht="14" x14ac:dyDescent="0.3">
      <c r="J12215"/>
      <c r="K12215" s="118"/>
      <c r="L12215"/>
      <c r="M12215"/>
    </row>
    <row r="12216" spans="10:13" ht="14" x14ac:dyDescent="0.3">
      <c r="J12216"/>
      <c r="K12216" s="118"/>
      <c r="L12216"/>
      <c r="M12216"/>
    </row>
    <row r="12217" spans="10:13" ht="14" x14ac:dyDescent="0.3">
      <c r="J12217"/>
      <c r="K12217" s="118"/>
      <c r="L12217"/>
      <c r="M12217"/>
    </row>
    <row r="12218" spans="10:13" ht="14" x14ac:dyDescent="0.3">
      <c r="J12218"/>
      <c r="K12218" s="118"/>
      <c r="L12218"/>
      <c r="M12218"/>
    </row>
    <row r="12219" spans="10:13" ht="14" x14ac:dyDescent="0.3">
      <c r="J12219"/>
      <c r="K12219" s="118"/>
      <c r="L12219"/>
      <c r="M12219"/>
    </row>
    <row r="12220" spans="10:13" ht="14" x14ac:dyDescent="0.3">
      <c r="J12220"/>
      <c r="K12220" s="118"/>
      <c r="L12220"/>
      <c r="M12220"/>
    </row>
    <row r="12221" spans="10:13" ht="14" x14ac:dyDescent="0.3">
      <c r="J12221"/>
      <c r="K12221" s="118"/>
      <c r="L12221"/>
      <c r="M12221"/>
    </row>
    <row r="12222" spans="10:13" ht="14" x14ac:dyDescent="0.3">
      <c r="J12222"/>
      <c r="K12222" s="118"/>
      <c r="L12222"/>
      <c r="M12222"/>
    </row>
    <row r="12223" spans="10:13" ht="14" x14ac:dyDescent="0.3">
      <c r="J12223"/>
      <c r="K12223" s="118"/>
      <c r="L12223"/>
      <c r="M12223"/>
    </row>
    <row r="12224" spans="10:13" ht="14" x14ac:dyDescent="0.3">
      <c r="J12224"/>
      <c r="K12224" s="118"/>
      <c r="L12224"/>
      <c r="M12224"/>
    </row>
    <row r="12225" spans="10:13" ht="14" x14ac:dyDescent="0.3">
      <c r="J12225"/>
      <c r="K12225" s="118"/>
      <c r="L12225"/>
      <c r="M12225"/>
    </row>
    <row r="12226" spans="10:13" ht="14" x14ac:dyDescent="0.3">
      <c r="J12226"/>
      <c r="K12226" s="118"/>
      <c r="L12226"/>
      <c r="M12226"/>
    </row>
    <row r="12227" spans="10:13" ht="14" x14ac:dyDescent="0.3">
      <c r="J12227"/>
      <c r="K12227" s="118"/>
      <c r="L12227"/>
      <c r="M12227"/>
    </row>
    <row r="12228" spans="10:13" ht="14" x14ac:dyDescent="0.3">
      <c r="J12228"/>
      <c r="K12228" s="118"/>
      <c r="L12228"/>
      <c r="M12228"/>
    </row>
    <row r="12229" spans="10:13" ht="14" x14ac:dyDescent="0.3">
      <c r="J12229"/>
      <c r="K12229" s="118"/>
      <c r="L12229"/>
      <c r="M12229"/>
    </row>
    <row r="12230" spans="10:13" ht="14" x14ac:dyDescent="0.3">
      <c r="J12230"/>
      <c r="K12230" s="118"/>
      <c r="L12230"/>
      <c r="M12230"/>
    </row>
    <row r="12231" spans="10:13" ht="14" x14ac:dyDescent="0.3">
      <c r="J12231"/>
      <c r="K12231" s="118"/>
      <c r="L12231"/>
      <c r="M12231"/>
    </row>
    <row r="12232" spans="10:13" ht="14" x14ac:dyDescent="0.3">
      <c r="J12232"/>
      <c r="K12232" s="118"/>
      <c r="L12232"/>
      <c r="M12232"/>
    </row>
    <row r="12233" spans="10:13" ht="14" x14ac:dyDescent="0.3">
      <c r="J12233"/>
      <c r="K12233" s="118"/>
      <c r="L12233"/>
      <c r="M12233"/>
    </row>
    <row r="12234" spans="10:13" ht="14" x14ac:dyDescent="0.3">
      <c r="J12234"/>
      <c r="K12234" s="118"/>
      <c r="L12234"/>
      <c r="M12234"/>
    </row>
    <row r="12235" spans="10:13" ht="14" x14ac:dyDescent="0.3">
      <c r="J12235"/>
      <c r="K12235" s="118"/>
      <c r="L12235"/>
      <c r="M12235"/>
    </row>
    <row r="12236" spans="10:13" ht="14" x14ac:dyDescent="0.3">
      <c r="J12236"/>
      <c r="K12236" s="118"/>
      <c r="L12236"/>
      <c r="M12236"/>
    </row>
    <row r="12237" spans="10:13" ht="14" x14ac:dyDescent="0.3">
      <c r="J12237"/>
      <c r="K12237" s="118"/>
      <c r="L12237"/>
      <c r="M12237"/>
    </row>
    <row r="12238" spans="10:13" ht="14" x14ac:dyDescent="0.3">
      <c r="J12238"/>
      <c r="K12238" s="118"/>
      <c r="L12238"/>
      <c r="M12238"/>
    </row>
    <row r="12239" spans="10:13" ht="14" x14ac:dyDescent="0.3">
      <c r="J12239"/>
      <c r="K12239" s="118"/>
      <c r="L12239"/>
      <c r="M12239"/>
    </row>
    <row r="12240" spans="10:13" ht="14" x14ac:dyDescent="0.3">
      <c r="J12240"/>
      <c r="K12240" s="118"/>
      <c r="L12240"/>
      <c r="M12240"/>
    </row>
    <row r="12241" spans="10:13" ht="14" x14ac:dyDescent="0.3">
      <c r="J12241"/>
      <c r="K12241" s="118"/>
      <c r="L12241"/>
      <c r="M12241"/>
    </row>
    <row r="12242" spans="10:13" ht="14" x14ac:dyDescent="0.3">
      <c r="J12242"/>
      <c r="K12242" s="118"/>
      <c r="L12242"/>
      <c r="M12242"/>
    </row>
    <row r="12243" spans="10:13" ht="14" x14ac:dyDescent="0.3">
      <c r="J12243"/>
      <c r="K12243" s="118"/>
      <c r="L12243"/>
      <c r="M12243"/>
    </row>
    <row r="12244" spans="10:13" ht="14" x14ac:dyDescent="0.3">
      <c r="J12244"/>
      <c r="K12244" s="118"/>
      <c r="L12244"/>
      <c r="M12244"/>
    </row>
    <row r="12245" spans="10:13" ht="14" x14ac:dyDescent="0.3">
      <c r="J12245"/>
      <c r="K12245" s="118"/>
      <c r="L12245"/>
      <c r="M12245"/>
    </row>
    <row r="12246" spans="10:13" ht="14" x14ac:dyDescent="0.3">
      <c r="J12246"/>
      <c r="K12246" s="118"/>
      <c r="L12246"/>
      <c r="M12246"/>
    </row>
    <row r="12247" spans="10:13" ht="14" x14ac:dyDescent="0.3">
      <c r="J12247"/>
      <c r="K12247" s="118"/>
      <c r="L12247"/>
      <c r="M12247"/>
    </row>
    <row r="12248" spans="10:13" ht="14" x14ac:dyDescent="0.3">
      <c r="J12248"/>
      <c r="K12248" s="118"/>
      <c r="L12248"/>
      <c r="M12248"/>
    </row>
    <row r="12249" spans="10:13" ht="14" x14ac:dyDescent="0.3">
      <c r="J12249"/>
      <c r="K12249" s="118"/>
      <c r="L12249"/>
      <c r="M12249"/>
    </row>
    <row r="12250" spans="10:13" ht="14" x14ac:dyDescent="0.3">
      <c r="J12250"/>
      <c r="K12250" s="118"/>
      <c r="L12250"/>
      <c r="M12250"/>
    </row>
    <row r="12251" spans="10:13" ht="14" x14ac:dyDescent="0.3">
      <c r="J12251"/>
      <c r="K12251" s="118"/>
      <c r="L12251"/>
      <c r="M12251"/>
    </row>
    <row r="12252" spans="10:13" ht="14" x14ac:dyDescent="0.3">
      <c r="J12252"/>
      <c r="K12252" s="118"/>
      <c r="L12252"/>
      <c r="M12252"/>
    </row>
    <row r="12253" spans="10:13" ht="14" x14ac:dyDescent="0.3">
      <c r="J12253"/>
      <c r="K12253" s="118"/>
      <c r="L12253"/>
      <c r="M12253"/>
    </row>
    <row r="12254" spans="10:13" ht="14" x14ac:dyDescent="0.3">
      <c r="J12254"/>
      <c r="K12254" s="118"/>
      <c r="L12254"/>
      <c r="M12254"/>
    </row>
    <row r="12255" spans="10:13" ht="14" x14ac:dyDescent="0.3">
      <c r="J12255"/>
      <c r="K12255" s="118"/>
      <c r="L12255"/>
      <c r="M12255"/>
    </row>
    <row r="12256" spans="10:13" ht="14" x14ac:dyDescent="0.3">
      <c r="J12256"/>
      <c r="K12256" s="118"/>
      <c r="L12256"/>
      <c r="M12256"/>
    </row>
    <row r="12257" spans="10:13" ht="14" x14ac:dyDescent="0.3">
      <c r="J12257"/>
      <c r="K12257" s="118"/>
      <c r="L12257"/>
      <c r="M12257"/>
    </row>
    <row r="12258" spans="10:13" ht="14" x14ac:dyDescent="0.3">
      <c r="J12258"/>
      <c r="K12258" s="118"/>
      <c r="L12258"/>
      <c r="M12258"/>
    </row>
    <row r="12259" spans="10:13" ht="14" x14ac:dyDescent="0.3">
      <c r="J12259"/>
      <c r="K12259" s="118"/>
      <c r="L12259"/>
      <c r="M12259"/>
    </row>
    <row r="12260" spans="10:13" ht="14" x14ac:dyDescent="0.3">
      <c r="J12260"/>
      <c r="K12260" s="118"/>
      <c r="L12260"/>
      <c r="M12260"/>
    </row>
    <row r="12261" spans="10:13" ht="14" x14ac:dyDescent="0.3">
      <c r="J12261"/>
      <c r="K12261" s="118"/>
      <c r="L12261"/>
      <c r="M12261"/>
    </row>
    <row r="12262" spans="10:13" ht="14" x14ac:dyDescent="0.3">
      <c r="J12262"/>
      <c r="K12262" s="118"/>
      <c r="L12262"/>
      <c r="M12262"/>
    </row>
    <row r="12263" spans="10:13" ht="14" x14ac:dyDescent="0.3">
      <c r="J12263"/>
      <c r="K12263" s="118"/>
      <c r="L12263"/>
      <c r="M12263"/>
    </row>
    <row r="12264" spans="10:13" ht="14" x14ac:dyDescent="0.3">
      <c r="J12264"/>
      <c r="K12264" s="118"/>
      <c r="L12264"/>
      <c r="M12264"/>
    </row>
    <row r="12265" spans="10:13" ht="14" x14ac:dyDescent="0.3">
      <c r="J12265"/>
      <c r="K12265" s="118"/>
      <c r="L12265"/>
      <c r="M12265"/>
    </row>
    <row r="12266" spans="10:13" ht="14" x14ac:dyDescent="0.3">
      <c r="J12266"/>
      <c r="K12266" s="118"/>
      <c r="L12266"/>
      <c r="M12266"/>
    </row>
    <row r="12267" spans="10:13" ht="14" x14ac:dyDescent="0.3">
      <c r="J12267"/>
      <c r="K12267" s="118"/>
      <c r="L12267"/>
      <c r="M12267"/>
    </row>
    <row r="12268" spans="10:13" ht="14" x14ac:dyDescent="0.3">
      <c r="J12268"/>
      <c r="K12268" s="118"/>
      <c r="L12268"/>
      <c r="M12268"/>
    </row>
    <row r="12269" spans="10:13" ht="14" x14ac:dyDescent="0.3">
      <c r="J12269"/>
      <c r="K12269" s="118"/>
      <c r="L12269"/>
      <c r="M12269"/>
    </row>
    <row r="12270" spans="10:13" ht="14" x14ac:dyDescent="0.3">
      <c r="J12270"/>
      <c r="K12270" s="118"/>
      <c r="L12270"/>
      <c r="M12270"/>
    </row>
    <row r="12271" spans="10:13" ht="14" x14ac:dyDescent="0.3">
      <c r="J12271"/>
      <c r="K12271" s="118"/>
      <c r="L12271"/>
      <c r="M12271"/>
    </row>
    <row r="12272" spans="10:13" ht="14" x14ac:dyDescent="0.3">
      <c r="J12272"/>
      <c r="K12272" s="118"/>
      <c r="L12272"/>
      <c r="M12272"/>
    </row>
    <row r="12273" spans="10:13" ht="14" x14ac:dyDescent="0.3">
      <c r="J12273"/>
      <c r="K12273" s="118"/>
      <c r="L12273"/>
      <c r="M12273"/>
    </row>
    <row r="12274" spans="10:13" ht="14" x14ac:dyDescent="0.3">
      <c r="J12274"/>
      <c r="K12274" s="118"/>
      <c r="L12274"/>
      <c r="M12274"/>
    </row>
    <row r="12275" spans="10:13" ht="14" x14ac:dyDescent="0.3">
      <c r="J12275"/>
      <c r="K12275" s="118"/>
      <c r="L12275"/>
      <c r="M12275"/>
    </row>
    <row r="12276" spans="10:13" ht="14" x14ac:dyDescent="0.3">
      <c r="J12276"/>
      <c r="K12276" s="118"/>
      <c r="L12276"/>
      <c r="M12276"/>
    </row>
    <row r="12277" spans="10:13" ht="14" x14ac:dyDescent="0.3">
      <c r="J12277"/>
      <c r="K12277" s="118"/>
      <c r="L12277"/>
      <c r="M12277"/>
    </row>
    <row r="12278" spans="10:13" ht="14" x14ac:dyDescent="0.3">
      <c r="J12278"/>
      <c r="K12278" s="118"/>
      <c r="L12278"/>
      <c r="M12278"/>
    </row>
    <row r="12279" spans="10:13" ht="14" x14ac:dyDescent="0.3">
      <c r="J12279"/>
      <c r="K12279" s="118"/>
      <c r="L12279"/>
      <c r="M12279"/>
    </row>
    <row r="12280" spans="10:13" ht="14" x14ac:dyDescent="0.3">
      <c r="J12280"/>
      <c r="K12280" s="118"/>
      <c r="L12280"/>
      <c r="M12280"/>
    </row>
    <row r="12281" spans="10:13" ht="14" x14ac:dyDescent="0.3">
      <c r="J12281"/>
      <c r="K12281" s="118"/>
      <c r="L12281"/>
      <c r="M12281"/>
    </row>
    <row r="12282" spans="10:13" ht="14" x14ac:dyDescent="0.3">
      <c r="J12282"/>
      <c r="K12282" s="118"/>
      <c r="L12282"/>
      <c r="M12282"/>
    </row>
    <row r="12283" spans="10:13" ht="14" x14ac:dyDescent="0.3">
      <c r="J12283"/>
      <c r="K12283" s="118"/>
      <c r="L12283"/>
      <c r="M12283"/>
    </row>
    <row r="12284" spans="10:13" ht="14" x14ac:dyDescent="0.3">
      <c r="J12284"/>
      <c r="K12284" s="118"/>
      <c r="L12284"/>
      <c r="M12284"/>
    </row>
    <row r="12285" spans="10:13" ht="14" x14ac:dyDescent="0.3">
      <c r="J12285"/>
      <c r="K12285" s="118"/>
      <c r="L12285"/>
      <c r="M12285"/>
    </row>
    <row r="12286" spans="10:13" ht="14" x14ac:dyDescent="0.3">
      <c r="J12286"/>
      <c r="K12286" s="118"/>
      <c r="L12286"/>
      <c r="M12286"/>
    </row>
    <row r="12287" spans="10:13" ht="14" x14ac:dyDescent="0.3">
      <c r="J12287"/>
      <c r="K12287" s="118"/>
      <c r="L12287"/>
      <c r="M12287"/>
    </row>
    <row r="12288" spans="10:13" ht="14" x14ac:dyDescent="0.3">
      <c r="J12288"/>
      <c r="K12288" s="118"/>
      <c r="L12288"/>
      <c r="M12288"/>
    </row>
    <row r="12289" spans="10:13" ht="14" x14ac:dyDescent="0.3">
      <c r="J12289"/>
      <c r="K12289" s="118"/>
      <c r="L12289"/>
      <c r="M12289"/>
    </row>
    <row r="12290" spans="10:13" ht="14" x14ac:dyDescent="0.3">
      <c r="J12290"/>
      <c r="K12290" s="118"/>
      <c r="L12290"/>
      <c r="M12290"/>
    </row>
    <row r="12291" spans="10:13" ht="14" x14ac:dyDescent="0.3">
      <c r="J12291"/>
      <c r="K12291" s="118"/>
      <c r="L12291"/>
      <c r="M12291"/>
    </row>
    <row r="12292" spans="10:13" ht="14" x14ac:dyDescent="0.3">
      <c r="J12292"/>
      <c r="K12292" s="118"/>
      <c r="L12292"/>
      <c r="M12292"/>
    </row>
    <row r="12293" spans="10:13" ht="14" x14ac:dyDescent="0.3">
      <c r="J12293"/>
      <c r="K12293" s="118"/>
      <c r="L12293"/>
      <c r="M12293"/>
    </row>
    <row r="12294" spans="10:13" ht="14" x14ac:dyDescent="0.3">
      <c r="J12294"/>
      <c r="K12294" s="118"/>
      <c r="L12294"/>
      <c r="M12294"/>
    </row>
    <row r="12295" spans="10:13" ht="14" x14ac:dyDescent="0.3">
      <c r="J12295"/>
      <c r="K12295" s="118"/>
      <c r="L12295"/>
      <c r="M12295"/>
    </row>
    <row r="12296" spans="10:13" ht="14" x14ac:dyDescent="0.3">
      <c r="J12296"/>
      <c r="K12296" s="118"/>
      <c r="L12296"/>
      <c r="M12296"/>
    </row>
    <row r="12297" spans="10:13" ht="14" x14ac:dyDescent="0.3">
      <c r="J12297"/>
      <c r="K12297" s="118"/>
      <c r="L12297"/>
      <c r="M12297"/>
    </row>
    <row r="12298" spans="10:13" ht="14" x14ac:dyDescent="0.3">
      <c r="J12298"/>
      <c r="K12298" s="118"/>
      <c r="L12298"/>
      <c r="M12298"/>
    </row>
    <row r="12299" spans="10:13" ht="14" x14ac:dyDescent="0.3">
      <c r="J12299"/>
      <c r="K12299" s="118"/>
      <c r="L12299"/>
      <c r="M12299"/>
    </row>
    <row r="12300" spans="10:13" ht="14" x14ac:dyDescent="0.3">
      <c r="J12300"/>
      <c r="K12300" s="118"/>
      <c r="L12300"/>
      <c r="M12300"/>
    </row>
    <row r="12301" spans="10:13" ht="14" x14ac:dyDescent="0.3">
      <c r="J12301"/>
      <c r="K12301" s="118"/>
      <c r="L12301"/>
      <c r="M12301"/>
    </row>
    <row r="12302" spans="10:13" ht="14" x14ac:dyDescent="0.3">
      <c r="J12302"/>
      <c r="K12302" s="118"/>
      <c r="L12302"/>
      <c r="M12302"/>
    </row>
    <row r="12303" spans="10:13" ht="14" x14ac:dyDescent="0.3">
      <c r="J12303"/>
      <c r="K12303" s="118"/>
      <c r="L12303"/>
      <c r="M12303"/>
    </row>
    <row r="12304" spans="10:13" ht="14" x14ac:dyDescent="0.3">
      <c r="J12304"/>
      <c r="K12304" s="118"/>
      <c r="L12304"/>
      <c r="M12304"/>
    </row>
    <row r="12305" spans="10:13" ht="14" x14ac:dyDescent="0.3">
      <c r="J12305"/>
      <c r="K12305" s="118"/>
      <c r="L12305"/>
      <c r="M12305"/>
    </row>
    <row r="12306" spans="10:13" ht="14" x14ac:dyDescent="0.3">
      <c r="J12306"/>
      <c r="K12306" s="118"/>
      <c r="L12306"/>
      <c r="M12306"/>
    </row>
    <row r="12307" spans="10:13" ht="14" x14ac:dyDescent="0.3">
      <c r="J12307"/>
      <c r="K12307" s="118"/>
      <c r="L12307"/>
      <c r="M12307"/>
    </row>
    <row r="12308" spans="10:13" ht="14" x14ac:dyDescent="0.3">
      <c r="J12308"/>
      <c r="K12308" s="118"/>
      <c r="L12308"/>
      <c r="M12308"/>
    </row>
    <row r="12309" spans="10:13" ht="14" x14ac:dyDescent="0.3">
      <c r="J12309"/>
      <c r="K12309" s="118"/>
      <c r="L12309"/>
      <c r="M12309"/>
    </row>
    <row r="12310" spans="10:13" ht="14" x14ac:dyDescent="0.3">
      <c r="J12310"/>
      <c r="K12310" s="118"/>
      <c r="L12310"/>
      <c r="M12310"/>
    </row>
    <row r="12311" spans="10:13" ht="14" x14ac:dyDescent="0.3">
      <c r="J12311"/>
      <c r="K12311" s="118"/>
      <c r="L12311"/>
      <c r="M12311"/>
    </row>
    <row r="12312" spans="10:13" ht="14" x14ac:dyDescent="0.3">
      <c r="J12312"/>
      <c r="K12312" s="118"/>
      <c r="L12312"/>
      <c r="M12312"/>
    </row>
    <row r="12313" spans="10:13" ht="14" x14ac:dyDescent="0.3">
      <c r="J12313"/>
      <c r="K12313" s="118"/>
      <c r="L12313"/>
      <c r="M12313"/>
    </row>
    <row r="12314" spans="10:13" ht="14" x14ac:dyDescent="0.3">
      <c r="J12314"/>
      <c r="K12314" s="118"/>
      <c r="L12314"/>
      <c r="M12314"/>
    </row>
    <row r="12315" spans="10:13" ht="14" x14ac:dyDescent="0.3">
      <c r="J12315"/>
      <c r="K12315" s="118"/>
      <c r="L12315"/>
      <c r="M12315"/>
    </row>
    <row r="12316" spans="10:13" ht="14" x14ac:dyDescent="0.3">
      <c r="J12316"/>
      <c r="K12316" s="118"/>
      <c r="L12316"/>
      <c r="M12316"/>
    </row>
    <row r="12317" spans="10:13" ht="14" x14ac:dyDescent="0.3">
      <c r="J12317"/>
      <c r="K12317" s="118"/>
      <c r="L12317"/>
      <c r="M12317"/>
    </row>
    <row r="12318" spans="10:13" ht="14" x14ac:dyDescent="0.3">
      <c r="J12318"/>
      <c r="K12318" s="118"/>
      <c r="L12318"/>
      <c r="M12318"/>
    </row>
    <row r="12319" spans="10:13" ht="14" x14ac:dyDescent="0.3">
      <c r="J12319"/>
      <c r="K12319" s="118"/>
      <c r="L12319"/>
      <c r="M12319"/>
    </row>
    <row r="12320" spans="10:13" ht="14" x14ac:dyDescent="0.3">
      <c r="J12320"/>
      <c r="K12320" s="118"/>
      <c r="L12320"/>
      <c r="M12320"/>
    </row>
    <row r="12321" spans="10:13" ht="14" x14ac:dyDescent="0.3">
      <c r="J12321"/>
      <c r="K12321" s="118"/>
      <c r="L12321"/>
      <c r="M12321"/>
    </row>
    <row r="12322" spans="10:13" ht="14" x14ac:dyDescent="0.3">
      <c r="J12322"/>
      <c r="K12322" s="118"/>
      <c r="L12322"/>
      <c r="M12322"/>
    </row>
    <row r="12323" spans="10:13" ht="14" x14ac:dyDescent="0.3">
      <c r="J12323"/>
      <c r="K12323" s="118"/>
      <c r="L12323"/>
      <c r="M12323"/>
    </row>
    <row r="12324" spans="10:13" ht="14" x14ac:dyDescent="0.3">
      <c r="J12324"/>
      <c r="K12324" s="118"/>
      <c r="L12324"/>
      <c r="M12324"/>
    </row>
    <row r="12325" spans="10:13" ht="14" x14ac:dyDescent="0.3">
      <c r="J12325"/>
      <c r="K12325" s="118"/>
      <c r="L12325"/>
      <c r="M12325"/>
    </row>
    <row r="12326" spans="10:13" ht="14" x14ac:dyDescent="0.3">
      <c r="J12326"/>
      <c r="K12326" s="118"/>
      <c r="L12326"/>
      <c r="M12326"/>
    </row>
    <row r="12327" spans="10:13" ht="14" x14ac:dyDescent="0.3">
      <c r="J12327"/>
      <c r="K12327" s="118"/>
      <c r="L12327"/>
      <c r="M12327"/>
    </row>
    <row r="12328" spans="10:13" ht="14" x14ac:dyDescent="0.3">
      <c r="J12328"/>
      <c r="K12328" s="118"/>
      <c r="L12328"/>
      <c r="M12328"/>
    </row>
    <row r="12329" spans="10:13" ht="14" x14ac:dyDescent="0.3">
      <c r="J12329"/>
      <c r="K12329" s="118"/>
      <c r="L12329"/>
      <c r="M12329"/>
    </row>
    <row r="12330" spans="10:13" ht="14" x14ac:dyDescent="0.3">
      <c r="J12330"/>
      <c r="K12330" s="118"/>
      <c r="L12330"/>
      <c r="M12330"/>
    </row>
    <row r="12331" spans="10:13" ht="14" x14ac:dyDescent="0.3">
      <c r="J12331"/>
      <c r="K12331" s="118"/>
      <c r="L12331"/>
      <c r="M12331"/>
    </row>
    <row r="12332" spans="10:13" ht="14" x14ac:dyDescent="0.3">
      <c r="J12332"/>
      <c r="K12332" s="118"/>
      <c r="L12332"/>
      <c r="M12332"/>
    </row>
    <row r="12333" spans="10:13" ht="14" x14ac:dyDescent="0.3">
      <c r="J12333"/>
      <c r="K12333" s="118"/>
      <c r="L12333"/>
      <c r="M12333"/>
    </row>
    <row r="12334" spans="10:13" ht="14" x14ac:dyDescent="0.3">
      <c r="J12334"/>
      <c r="K12334" s="118"/>
      <c r="L12334"/>
      <c r="M12334"/>
    </row>
    <row r="12335" spans="10:13" ht="14" x14ac:dyDescent="0.3">
      <c r="J12335"/>
      <c r="K12335" s="118"/>
      <c r="L12335"/>
      <c r="M12335"/>
    </row>
    <row r="12336" spans="10:13" ht="14" x14ac:dyDescent="0.3">
      <c r="J12336"/>
      <c r="K12336" s="118"/>
      <c r="L12336"/>
      <c r="M12336"/>
    </row>
    <row r="12337" spans="10:13" ht="14" x14ac:dyDescent="0.3">
      <c r="J12337"/>
      <c r="K12337" s="118"/>
      <c r="L12337"/>
      <c r="M12337"/>
    </row>
    <row r="12338" spans="10:13" ht="14" x14ac:dyDescent="0.3">
      <c r="J12338"/>
      <c r="K12338" s="118"/>
      <c r="L12338"/>
      <c r="M12338"/>
    </row>
    <row r="12339" spans="10:13" ht="14" x14ac:dyDescent="0.3">
      <c r="J12339"/>
      <c r="K12339" s="118"/>
      <c r="L12339"/>
      <c r="M12339"/>
    </row>
    <row r="12340" spans="10:13" ht="14" x14ac:dyDescent="0.3">
      <c r="J12340"/>
      <c r="K12340" s="118"/>
      <c r="L12340"/>
      <c r="M12340"/>
    </row>
    <row r="12341" spans="10:13" ht="14" x14ac:dyDescent="0.3">
      <c r="J12341"/>
      <c r="K12341" s="118"/>
      <c r="L12341"/>
      <c r="M12341"/>
    </row>
    <row r="12342" spans="10:13" ht="14" x14ac:dyDescent="0.3">
      <c r="J12342"/>
      <c r="K12342" s="118"/>
      <c r="L12342"/>
      <c r="M12342"/>
    </row>
    <row r="12343" spans="10:13" ht="14" x14ac:dyDescent="0.3">
      <c r="J12343"/>
      <c r="K12343" s="118"/>
      <c r="L12343"/>
      <c r="M12343"/>
    </row>
    <row r="12344" spans="10:13" ht="14" x14ac:dyDescent="0.3">
      <c r="J12344"/>
      <c r="K12344" s="118"/>
      <c r="L12344"/>
      <c r="M12344"/>
    </row>
    <row r="12345" spans="10:13" ht="14" x14ac:dyDescent="0.3">
      <c r="J12345"/>
      <c r="K12345" s="118"/>
      <c r="L12345"/>
      <c r="M12345"/>
    </row>
    <row r="12346" spans="10:13" ht="14" x14ac:dyDescent="0.3">
      <c r="J12346"/>
      <c r="K12346" s="118"/>
      <c r="L12346"/>
      <c r="M12346"/>
    </row>
    <row r="12347" spans="10:13" ht="14" x14ac:dyDescent="0.3">
      <c r="J12347"/>
      <c r="K12347" s="118"/>
      <c r="L12347"/>
      <c r="M12347"/>
    </row>
    <row r="12348" spans="10:13" ht="14" x14ac:dyDescent="0.3">
      <c r="J12348"/>
      <c r="K12348" s="118"/>
      <c r="L12348"/>
      <c r="M12348"/>
    </row>
    <row r="12349" spans="10:13" ht="14" x14ac:dyDescent="0.3">
      <c r="J12349"/>
      <c r="K12349" s="118"/>
      <c r="L12349"/>
      <c r="M12349"/>
    </row>
    <row r="12350" spans="10:13" ht="14" x14ac:dyDescent="0.3">
      <c r="J12350"/>
      <c r="K12350" s="118"/>
      <c r="L12350"/>
      <c r="M12350"/>
    </row>
    <row r="12351" spans="10:13" ht="14" x14ac:dyDescent="0.3">
      <c r="J12351"/>
      <c r="K12351" s="118"/>
      <c r="L12351"/>
      <c r="M12351"/>
    </row>
    <row r="12352" spans="10:13" ht="14" x14ac:dyDescent="0.3">
      <c r="J12352"/>
      <c r="K12352" s="118"/>
      <c r="L12352"/>
      <c r="M12352"/>
    </row>
    <row r="12353" spans="10:13" ht="14" x14ac:dyDescent="0.3">
      <c r="J12353"/>
      <c r="K12353" s="118"/>
      <c r="L12353"/>
      <c r="M12353"/>
    </row>
    <row r="12354" spans="10:13" ht="14" x14ac:dyDescent="0.3">
      <c r="J12354"/>
      <c r="K12354" s="118"/>
      <c r="L12354"/>
      <c r="M12354"/>
    </row>
    <row r="12355" spans="10:13" ht="14" x14ac:dyDescent="0.3">
      <c r="J12355"/>
      <c r="K12355" s="118"/>
      <c r="L12355"/>
      <c r="M12355"/>
    </row>
    <row r="12356" spans="10:13" ht="14" x14ac:dyDescent="0.3">
      <c r="J12356"/>
      <c r="K12356" s="118"/>
      <c r="L12356"/>
      <c r="M12356"/>
    </row>
    <row r="12357" spans="10:13" ht="14" x14ac:dyDescent="0.3">
      <c r="J12357"/>
      <c r="K12357" s="118"/>
      <c r="L12357"/>
      <c r="M12357"/>
    </row>
    <row r="12358" spans="10:13" ht="14" x14ac:dyDescent="0.3">
      <c r="J12358"/>
      <c r="K12358" s="118"/>
      <c r="L12358"/>
      <c r="M12358"/>
    </row>
    <row r="12359" spans="10:13" ht="14" x14ac:dyDescent="0.3">
      <c r="J12359"/>
      <c r="K12359" s="118"/>
      <c r="L12359"/>
      <c r="M12359"/>
    </row>
    <row r="12360" spans="10:13" ht="14" x14ac:dyDescent="0.3">
      <c r="J12360"/>
      <c r="K12360" s="118"/>
      <c r="L12360"/>
      <c r="M12360"/>
    </row>
    <row r="12361" spans="10:13" ht="14" x14ac:dyDescent="0.3">
      <c r="J12361"/>
      <c r="K12361" s="118"/>
      <c r="L12361"/>
      <c r="M12361"/>
    </row>
    <row r="12362" spans="10:13" ht="14" x14ac:dyDescent="0.3">
      <c r="J12362"/>
      <c r="K12362" s="118"/>
      <c r="L12362"/>
      <c r="M12362"/>
    </row>
    <row r="12363" spans="10:13" ht="14" x14ac:dyDescent="0.3">
      <c r="J12363"/>
      <c r="K12363" s="118"/>
      <c r="L12363"/>
      <c r="M12363"/>
    </row>
    <row r="12364" spans="10:13" ht="14" x14ac:dyDescent="0.3">
      <c r="J12364"/>
      <c r="K12364" s="118"/>
      <c r="L12364"/>
      <c r="M12364"/>
    </row>
    <row r="12365" spans="10:13" ht="14" x14ac:dyDescent="0.3">
      <c r="J12365"/>
      <c r="K12365" s="118"/>
      <c r="L12365"/>
      <c r="M12365"/>
    </row>
    <row r="12366" spans="10:13" ht="14" x14ac:dyDescent="0.3">
      <c r="J12366"/>
      <c r="K12366" s="118"/>
      <c r="L12366"/>
      <c r="M12366"/>
    </row>
    <row r="12367" spans="10:13" ht="14" x14ac:dyDescent="0.3">
      <c r="J12367"/>
      <c r="K12367" s="118"/>
      <c r="L12367"/>
      <c r="M12367"/>
    </row>
    <row r="12368" spans="10:13" ht="14" x14ac:dyDescent="0.3">
      <c r="J12368"/>
      <c r="K12368" s="118"/>
      <c r="L12368"/>
      <c r="M12368"/>
    </row>
    <row r="12369" spans="10:13" ht="14" x14ac:dyDescent="0.3">
      <c r="J12369"/>
      <c r="K12369" s="118"/>
      <c r="L12369"/>
      <c r="M12369"/>
    </row>
    <row r="12370" spans="10:13" ht="14" x14ac:dyDescent="0.3">
      <c r="J12370"/>
      <c r="K12370" s="118"/>
      <c r="L12370"/>
      <c r="M12370"/>
    </row>
    <row r="12371" spans="10:13" ht="14" x14ac:dyDescent="0.3">
      <c r="J12371"/>
      <c r="K12371" s="118"/>
      <c r="L12371"/>
      <c r="M12371"/>
    </row>
    <row r="12372" spans="10:13" ht="14" x14ac:dyDescent="0.3">
      <c r="J12372"/>
      <c r="K12372" s="118"/>
      <c r="L12372"/>
      <c r="M12372"/>
    </row>
    <row r="12373" spans="10:13" ht="14" x14ac:dyDescent="0.3">
      <c r="J12373"/>
      <c r="K12373" s="118"/>
      <c r="L12373"/>
      <c r="M12373"/>
    </row>
    <row r="12374" spans="10:13" ht="14" x14ac:dyDescent="0.3">
      <c r="J12374"/>
      <c r="K12374" s="118"/>
      <c r="L12374"/>
      <c r="M12374"/>
    </row>
    <row r="12375" spans="10:13" ht="14" x14ac:dyDescent="0.3">
      <c r="J12375"/>
      <c r="K12375" s="118"/>
      <c r="L12375"/>
      <c r="M12375"/>
    </row>
    <row r="12376" spans="10:13" ht="14" x14ac:dyDescent="0.3">
      <c r="J12376"/>
      <c r="K12376" s="118"/>
      <c r="L12376"/>
      <c r="M12376"/>
    </row>
    <row r="12377" spans="10:13" ht="14" x14ac:dyDescent="0.3">
      <c r="J12377"/>
      <c r="K12377" s="118"/>
      <c r="L12377"/>
      <c r="M12377"/>
    </row>
    <row r="12378" spans="10:13" ht="14" x14ac:dyDescent="0.3">
      <c r="J12378"/>
      <c r="K12378" s="118"/>
      <c r="L12378"/>
      <c r="M12378"/>
    </row>
    <row r="12379" spans="10:13" ht="14" x14ac:dyDescent="0.3">
      <c r="J12379"/>
      <c r="K12379" s="118"/>
      <c r="L12379"/>
      <c r="M12379"/>
    </row>
    <row r="12380" spans="10:13" ht="14" x14ac:dyDescent="0.3">
      <c r="J12380"/>
      <c r="K12380" s="118"/>
      <c r="L12380"/>
      <c r="M12380"/>
    </row>
    <row r="12381" spans="10:13" ht="14" x14ac:dyDescent="0.3">
      <c r="J12381"/>
      <c r="K12381" s="118"/>
      <c r="L12381"/>
      <c r="M12381"/>
    </row>
    <row r="12382" spans="10:13" ht="14" x14ac:dyDescent="0.3">
      <c r="J12382"/>
      <c r="K12382" s="118"/>
      <c r="L12382"/>
      <c r="M12382"/>
    </row>
    <row r="12383" spans="10:13" ht="14" x14ac:dyDescent="0.3">
      <c r="J12383"/>
      <c r="K12383" s="118"/>
      <c r="L12383"/>
      <c r="M12383"/>
    </row>
    <row r="12384" spans="10:13" ht="14" x14ac:dyDescent="0.3">
      <c r="J12384"/>
      <c r="K12384" s="118"/>
      <c r="L12384"/>
      <c r="M12384"/>
    </row>
    <row r="12385" spans="10:13" ht="14" x14ac:dyDescent="0.3">
      <c r="J12385"/>
      <c r="K12385" s="118"/>
      <c r="L12385"/>
      <c r="M12385"/>
    </row>
    <row r="12386" spans="10:13" ht="14" x14ac:dyDescent="0.3">
      <c r="J12386"/>
      <c r="K12386" s="118"/>
      <c r="L12386"/>
      <c r="M12386"/>
    </row>
    <row r="12387" spans="10:13" ht="14" x14ac:dyDescent="0.3">
      <c r="J12387"/>
      <c r="K12387" s="118"/>
      <c r="L12387"/>
      <c r="M12387"/>
    </row>
    <row r="12388" spans="10:13" ht="14" x14ac:dyDescent="0.3">
      <c r="J12388"/>
      <c r="K12388" s="118"/>
      <c r="L12388"/>
      <c r="M12388"/>
    </row>
    <row r="12389" spans="10:13" ht="14" x14ac:dyDescent="0.3">
      <c r="J12389"/>
      <c r="K12389" s="118"/>
      <c r="L12389"/>
      <c r="M12389"/>
    </row>
    <row r="12390" spans="10:13" ht="14" x14ac:dyDescent="0.3">
      <c r="J12390"/>
      <c r="K12390" s="118"/>
      <c r="L12390"/>
      <c r="M12390"/>
    </row>
    <row r="12391" spans="10:13" ht="14" x14ac:dyDescent="0.3">
      <c r="J12391"/>
      <c r="K12391" s="118"/>
      <c r="L12391"/>
      <c r="M12391"/>
    </row>
    <row r="12392" spans="10:13" ht="14" x14ac:dyDescent="0.3">
      <c r="J12392"/>
      <c r="K12392" s="118"/>
      <c r="L12392"/>
      <c r="M12392"/>
    </row>
    <row r="12393" spans="10:13" ht="14" x14ac:dyDescent="0.3">
      <c r="J12393"/>
      <c r="K12393" s="118"/>
      <c r="L12393"/>
      <c r="M12393"/>
    </row>
    <row r="12394" spans="10:13" ht="14" x14ac:dyDescent="0.3">
      <c r="J12394"/>
      <c r="K12394" s="118"/>
      <c r="L12394"/>
      <c r="M12394"/>
    </row>
    <row r="12395" spans="10:13" ht="14" x14ac:dyDescent="0.3">
      <c r="J12395"/>
      <c r="K12395" s="118"/>
      <c r="L12395"/>
      <c r="M12395"/>
    </row>
    <row r="12396" spans="10:13" ht="14" x14ac:dyDescent="0.3">
      <c r="J12396"/>
      <c r="K12396" s="118"/>
      <c r="L12396"/>
      <c r="M12396"/>
    </row>
    <row r="12397" spans="10:13" ht="14" x14ac:dyDescent="0.3">
      <c r="J12397"/>
      <c r="K12397" s="118"/>
      <c r="L12397"/>
      <c r="M12397"/>
    </row>
    <row r="12398" spans="10:13" ht="14" x14ac:dyDescent="0.3">
      <c r="J12398"/>
      <c r="K12398" s="118"/>
      <c r="L12398"/>
      <c r="M12398"/>
    </row>
    <row r="12399" spans="10:13" ht="14" x14ac:dyDescent="0.3">
      <c r="J12399"/>
      <c r="K12399" s="118"/>
      <c r="L12399"/>
      <c r="M12399"/>
    </row>
    <row r="12400" spans="10:13" ht="14" x14ac:dyDescent="0.3">
      <c r="J12400"/>
      <c r="K12400" s="118"/>
      <c r="L12400"/>
      <c r="M12400"/>
    </row>
    <row r="12401" spans="10:13" ht="14" x14ac:dyDescent="0.3">
      <c r="J12401"/>
      <c r="K12401" s="118"/>
      <c r="L12401"/>
      <c r="M12401"/>
    </row>
    <row r="12402" spans="10:13" ht="14" x14ac:dyDescent="0.3">
      <c r="J12402"/>
      <c r="K12402" s="118"/>
      <c r="L12402"/>
      <c r="M12402"/>
    </row>
    <row r="12403" spans="10:13" ht="14" x14ac:dyDescent="0.3">
      <c r="J12403"/>
      <c r="K12403" s="118"/>
      <c r="L12403"/>
      <c r="M12403"/>
    </row>
    <row r="12404" spans="10:13" ht="14" x14ac:dyDescent="0.3">
      <c r="J12404"/>
      <c r="K12404" s="118"/>
      <c r="L12404"/>
      <c r="M12404"/>
    </row>
    <row r="12405" spans="10:13" ht="14" x14ac:dyDescent="0.3">
      <c r="J12405"/>
      <c r="K12405" s="118"/>
      <c r="L12405"/>
      <c r="M12405"/>
    </row>
    <row r="12406" spans="10:13" ht="14" x14ac:dyDescent="0.3">
      <c r="J12406"/>
      <c r="K12406" s="118"/>
      <c r="L12406"/>
      <c r="M12406"/>
    </row>
    <row r="12407" spans="10:13" ht="14" x14ac:dyDescent="0.3">
      <c r="J12407"/>
      <c r="K12407" s="118"/>
      <c r="L12407"/>
      <c r="M12407"/>
    </row>
    <row r="12408" spans="10:13" ht="14" x14ac:dyDescent="0.3">
      <c r="J12408"/>
      <c r="K12408" s="118"/>
      <c r="L12408"/>
      <c r="M12408"/>
    </row>
    <row r="12409" spans="10:13" ht="14" x14ac:dyDescent="0.3">
      <c r="J12409"/>
      <c r="K12409" s="118"/>
      <c r="L12409"/>
      <c r="M12409"/>
    </row>
    <row r="12410" spans="10:13" ht="14" x14ac:dyDescent="0.3">
      <c r="J12410"/>
      <c r="K12410" s="118"/>
      <c r="L12410"/>
      <c r="M12410"/>
    </row>
    <row r="12411" spans="10:13" ht="14" x14ac:dyDescent="0.3">
      <c r="J12411"/>
      <c r="K12411" s="118"/>
      <c r="L12411"/>
      <c r="M12411"/>
    </row>
    <row r="12412" spans="10:13" ht="14" x14ac:dyDescent="0.3">
      <c r="J12412"/>
      <c r="K12412" s="118"/>
      <c r="L12412"/>
      <c r="M12412"/>
    </row>
    <row r="12413" spans="10:13" ht="14" x14ac:dyDescent="0.3">
      <c r="J12413"/>
      <c r="K12413" s="118"/>
      <c r="L12413"/>
      <c r="M12413"/>
    </row>
    <row r="12414" spans="10:13" ht="14" x14ac:dyDescent="0.3">
      <c r="J12414"/>
      <c r="K12414" s="118"/>
      <c r="L12414"/>
      <c r="M12414"/>
    </row>
    <row r="12415" spans="10:13" ht="14" x14ac:dyDescent="0.3">
      <c r="J12415"/>
      <c r="K12415" s="118"/>
      <c r="L12415"/>
      <c r="M12415"/>
    </row>
    <row r="12416" spans="10:13" ht="14" x14ac:dyDescent="0.3">
      <c r="J12416"/>
      <c r="K12416" s="118"/>
      <c r="L12416"/>
      <c r="M12416"/>
    </row>
    <row r="12417" spans="10:13" ht="14" x14ac:dyDescent="0.3">
      <c r="J12417"/>
      <c r="K12417" s="118"/>
      <c r="L12417"/>
      <c r="M12417"/>
    </row>
    <row r="12418" spans="10:13" ht="14" x14ac:dyDescent="0.3">
      <c r="J12418"/>
      <c r="K12418" s="118"/>
      <c r="L12418"/>
      <c r="M12418"/>
    </row>
    <row r="12419" spans="10:13" ht="14" x14ac:dyDescent="0.3">
      <c r="J12419"/>
      <c r="K12419" s="118"/>
      <c r="L12419"/>
      <c r="M12419"/>
    </row>
    <row r="12420" spans="10:13" ht="14" x14ac:dyDescent="0.3">
      <c r="J12420"/>
      <c r="K12420" s="118"/>
      <c r="L12420"/>
      <c r="M12420"/>
    </row>
    <row r="12421" spans="10:13" ht="14" x14ac:dyDescent="0.3">
      <c r="J12421"/>
      <c r="K12421" s="118"/>
      <c r="L12421"/>
      <c r="M12421"/>
    </row>
    <row r="12422" spans="10:13" ht="14" x14ac:dyDescent="0.3">
      <c r="J12422"/>
      <c r="K12422" s="118"/>
      <c r="L12422"/>
      <c r="M12422"/>
    </row>
    <row r="12423" spans="10:13" ht="14" x14ac:dyDescent="0.3">
      <c r="J12423"/>
      <c r="K12423" s="118"/>
      <c r="L12423"/>
      <c r="M12423"/>
    </row>
    <row r="12424" spans="10:13" ht="14" x14ac:dyDescent="0.3">
      <c r="J12424"/>
      <c r="K12424" s="118"/>
      <c r="L12424"/>
      <c r="M12424"/>
    </row>
    <row r="12425" spans="10:13" ht="14" x14ac:dyDescent="0.3">
      <c r="J12425"/>
      <c r="K12425" s="118"/>
      <c r="L12425"/>
      <c r="M12425"/>
    </row>
    <row r="12426" spans="10:13" ht="14" x14ac:dyDescent="0.3">
      <c r="J12426"/>
      <c r="K12426" s="118"/>
      <c r="L12426"/>
      <c r="M12426"/>
    </row>
    <row r="12427" spans="10:13" ht="14" x14ac:dyDescent="0.3">
      <c r="J12427"/>
      <c r="K12427" s="118"/>
      <c r="L12427"/>
      <c r="M12427"/>
    </row>
    <row r="12428" spans="10:13" ht="14" x14ac:dyDescent="0.3">
      <c r="J12428"/>
      <c r="K12428" s="118"/>
      <c r="L12428"/>
      <c r="M12428"/>
    </row>
    <row r="12429" spans="10:13" ht="14" x14ac:dyDescent="0.3">
      <c r="J12429"/>
      <c r="K12429" s="118"/>
      <c r="L12429"/>
      <c r="M12429"/>
    </row>
    <row r="12430" spans="10:13" ht="14" x14ac:dyDescent="0.3">
      <c r="J12430"/>
      <c r="K12430" s="118"/>
      <c r="L12430"/>
      <c r="M12430"/>
    </row>
    <row r="12431" spans="10:13" ht="14" x14ac:dyDescent="0.3">
      <c r="J12431"/>
      <c r="K12431" s="118"/>
      <c r="L12431"/>
      <c r="M12431"/>
    </row>
    <row r="12432" spans="10:13" ht="14" x14ac:dyDescent="0.3">
      <c r="J12432"/>
      <c r="K12432" s="118"/>
      <c r="L12432"/>
      <c r="M12432"/>
    </row>
    <row r="12433" spans="10:13" ht="14" x14ac:dyDescent="0.3">
      <c r="J12433"/>
      <c r="K12433" s="118"/>
      <c r="L12433"/>
      <c r="M12433"/>
    </row>
    <row r="12434" spans="10:13" ht="14" x14ac:dyDescent="0.3">
      <c r="J12434"/>
      <c r="K12434" s="118"/>
      <c r="L12434"/>
      <c r="M12434"/>
    </row>
    <row r="12435" spans="10:13" ht="14" x14ac:dyDescent="0.3">
      <c r="J12435"/>
      <c r="K12435" s="118"/>
      <c r="L12435"/>
      <c r="M12435"/>
    </row>
    <row r="12436" spans="10:13" ht="14" x14ac:dyDescent="0.3">
      <c r="J12436"/>
      <c r="K12436" s="118"/>
      <c r="L12436"/>
      <c r="M12436"/>
    </row>
    <row r="12437" spans="10:13" ht="14" x14ac:dyDescent="0.3">
      <c r="J12437"/>
      <c r="K12437" s="118"/>
      <c r="L12437"/>
      <c r="M12437"/>
    </row>
    <row r="12438" spans="10:13" ht="14" x14ac:dyDescent="0.3">
      <c r="J12438"/>
      <c r="K12438" s="118"/>
      <c r="L12438"/>
      <c r="M12438"/>
    </row>
    <row r="12439" spans="10:13" ht="14" x14ac:dyDescent="0.3">
      <c r="J12439"/>
      <c r="K12439" s="118"/>
      <c r="L12439"/>
      <c r="M12439"/>
    </row>
    <row r="12440" spans="10:13" ht="14" x14ac:dyDescent="0.3">
      <c r="J12440"/>
      <c r="K12440" s="118"/>
      <c r="L12440"/>
      <c r="M12440"/>
    </row>
    <row r="12441" spans="10:13" ht="14" x14ac:dyDescent="0.3">
      <c r="J12441"/>
      <c r="K12441" s="118"/>
      <c r="L12441"/>
      <c r="M12441"/>
    </row>
    <row r="12442" spans="10:13" ht="14" x14ac:dyDescent="0.3">
      <c r="J12442"/>
      <c r="K12442" s="118"/>
      <c r="L12442"/>
      <c r="M12442"/>
    </row>
    <row r="12443" spans="10:13" ht="14" x14ac:dyDescent="0.3">
      <c r="J12443"/>
      <c r="K12443" s="118"/>
      <c r="L12443"/>
      <c r="M12443"/>
    </row>
    <row r="12444" spans="10:13" ht="14" x14ac:dyDescent="0.3">
      <c r="J12444"/>
      <c r="K12444" s="118"/>
      <c r="L12444"/>
      <c r="M12444"/>
    </row>
    <row r="12445" spans="10:13" ht="14" x14ac:dyDescent="0.3">
      <c r="J12445"/>
      <c r="K12445" s="118"/>
      <c r="L12445"/>
      <c r="M12445"/>
    </row>
    <row r="12446" spans="10:13" ht="14" x14ac:dyDescent="0.3">
      <c r="J12446"/>
      <c r="K12446" s="118"/>
      <c r="L12446"/>
      <c r="M12446"/>
    </row>
    <row r="12447" spans="10:13" ht="14" x14ac:dyDescent="0.3">
      <c r="J12447"/>
      <c r="K12447" s="118"/>
      <c r="L12447"/>
      <c r="M12447"/>
    </row>
    <row r="12448" spans="10:13" ht="14" x14ac:dyDescent="0.3">
      <c r="J12448"/>
      <c r="K12448" s="118"/>
      <c r="L12448"/>
      <c r="M12448"/>
    </row>
    <row r="12449" spans="10:13" ht="14" x14ac:dyDescent="0.3">
      <c r="J12449"/>
      <c r="K12449" s="118"/>
      <c r="L12449"/>
      <c r="M12449"/>
    </row>
    <row r="12450" spans="10:13" ht="14" x14ac:dyDescent="0.3">
      <c r="J12450"/>
      <c r="K12450" s="118"/>
      <c r="L12450"/>
      <c r="M12450"/>
    </row>
    <row r="12451" spans="10:13" ht="14" x14ac:dyDescent="0.3">
      <c r="J12451"/>
      <c r="K12451" s="118"/>
      <c r="L12451"/>
      <c r="M12451"/>
    </row>
    <row r="12452" spans="10:13" ht="14" x14ac:dyDescent="0.3">
      <c r="J12452"/>
      <c r="K12452" s="118"/>
      <c r="L12452"/>
      <c r="M12452"/>
    </row>
    <row r="12453" spans="10:13" ht="14" x14ac:dyDescent="0.3">
      <c r="J12453"/>
      <c r="K12453" s="118"/>
      <c r="L12453"/>
      <c r="M12453"/>
    </row>
    <row r="12454" spans="10:13" ht="14" x14ac:dyDescent="0.3">
      <c r="J12454"/>
      <c r="K12454" s="118"/>
      <c r="L12454"/>
      <c r="M12454"/>
    </row>
    <row r="12455" spans="10:13" ht="14" x14ac:dyDescent="0.3">
      <c r="J12455"/>
      <c r="K12455" s="118"/>
      <c r="L12455"/>
      <c r="M12455"/>
    </row>
    <row r="12456" spans="10:13" ht="14" x14ac:dyDescent="0.3">
      <c r="J12456"/>
      <c r="K12456" s="118"/>
      <c r="L12456"/>
      <c r="M12456"/>
    </row>
    <row r="12457" spans="10:13" ht="14" x14ac:dyDescent="0.3">
      <c r="J12457"/>
      <c r="K12457" s="118"/>
      <c r="L12457"/>
      <c r="M12457"/>
    </row>
    <row r="12458" spans="10:13" ht="14" x14ac:dyDescent="0.3">
      <c r="J12458"/>
      <c r="K12458" s="118"/>
      <c r="L12458"/>
      <c r="M12458"/>
    </row>
    <row r="12459" spans="10:13" ht="14" x14ac:dyDescent="0.3">
      <c r="J12459"/>
      <c r="K12459" s="118"/>
      <c r="L12459"/>
      <c r="M12459"/>
    </row>
    <row r="12460" spans="10:13" ht="14" x14ac:dyDescent="0.3">
      <c r="J12460"/>
      <c r="K12460" s="118"/>
      <c r="L12460"/>
      <c r="M12460"/>
    </row>
    <row r="12461" spans="10:13" ht="14" x14ac:dyDescent="0.3">
      <c r="J12461"/>
      <c r="K12461" s="118"/>
      <c r="L12461"/>
      <c r="M12461"/>
    </row>
    <row r="12462" spans="10:13" ht="14" x14ac:dyDescent="0.3">
      <c r="J12462"/>
      <c r="K12462" s="118"/>
      <c r="L12462"/>
      <c r="M12462"/>
    </row>
    <row r="12463" spans="10:13" ht="14" x14ac:dyDescent="0.3">
      <c r="J12463"/>
      <c r="K12463" s="118"/>
      <c r="L12463"/>
      <c r="M12463"/>
    </row>
    <row r="12464" spans="10:13" ht="14" x14ac:dyDescent="0.3">
      <c r="J12464"/>
      <c r="K12464" s="118"/>
      <c r="L12464"/>
      <c r="M12464"/>
    </row>
    <row r="12465" spans="10:13" ht="14" x14ac:dyDescent="0.3">
      <c r="J12465"/>
      <c r="K12465" s="118"/>
      <c r="L12465"/>
      <c r="M12465"/>
    </row>
    <row r="12466" spans="10:13" ht="14" x14ac:dyDescent="0.3">
      <c r="J12466"/>
      <c r="K12466" s="118"/>
      <c r="L12466"/>
      <c r="M12466"/>
    </row>
    <row r="12467" spans="10:13" ht="14" x14ac:dyDescent="0.3">
      <c r="J12467"/>
      <c r="K12467" s="118"/>
      <c r="L12467"/>
      <c r="M12467"/>
    </row>
    <row r="12468" spans="10:13" ht="14" x14ac:dyDescent="0.3">
      <c r="J12468"/>
      <c r="K12468" s="118"/>
      <c r="L12468"/>
      <c r="M12468"/>
    </row>
    <row r="12469" spans="10:13" ht="14" x14ac:dyDescent="0.3">
      <c r="J12469"/>
      <c r="K12469" s="118"/>
      <c r="L12469"/>
      <c r="M12469"/>
    </row>
    <row r="12470" spans="10:13" ht="14" x14ac:dyDescent="0.3">
      <c r="J12470"/>
      <c r="K12470" s="118"/>
      <c r="L12470"/>
      <c r="M12470"/>
    </row>
    <row r="12471" spans="10:13" ht="14" x14ac:dyDescent="0.3">
      <c r="J12471"/>
      <c r="K12471" s="118"/>
      <c r="L12471"/>
      <c r="M12471"/>
    </row>
    <row r="12472" spans="10:13" ht="14" x14ac:dyDescent="0.3">
      <c r="J12472"/>
      <c r="K12472" s="118"/>
      <c r="L12472"/>
      <c r="M12472"/>
    </row>
    <row r="12473" spans="10:13" ht="14" x14ac:dyDescent="0.3">
      <c r="J12473"/>
      <c r="K12473" s="118"/>
      <c r="L12473"/>
      <c r="M12473"/>
    </row>
    <row r="12474" spans="10:13" ht="14" x14ac:dyDescent="0.3">
      <c r="J12474"/>
      <c r="K12474" s="118"/>
      <c r="L12474"/>
      <c r="M12474"/>
    </row>
    <row r="12475" spans="10:13" ht="14" x14ac:dyDescent="0.3">
      <c r="J12475"/>
      <c r="K12475" s="118"/>
      <c r="L12475"/>
      <c r="M12475"/>
    </row>
    <row r="12476" spans="10:13" ht="14" x14ac:dyDescent="0.3">
      <c r="J12476"/>
      <c r="K12476" s="118"/>
      <c r="L12476"/>
      <c r="M12476"/>
    </row>
    <row r="12477" spans="10:13" ht="14" x14ac:dyDescent="0.3">
      <c r="J12477"/>
      <c r="K12477" s="118"/>
      <c r="L12477"/>
      <c r="M12477"/>
    </row>
    <row r="12478" spans="10:13" ht="14" x14ac:dyDescent="0.3">
      <c r="J12478"/>
      <c r="K12478" s="118"/>
      <c r="L12478"/>
      <c r="M12478"/>
    </row>
    <row r="12479" spans="10:13" ht="14" x14ac:dyDescent="0.3">
      <c r="J12479"/>
      <c r="K12479" s="118"/>
      <c r="L12479"/>
      <c r="M12479"/>
    </row>
    <row r="12480" spans="10:13" ht="14" x14ac:dyDescent="0.3">
      <c r="J12480"/>
      <c r="K12480" s="118"/>
      <c r="L12480"/>
      <c r="M12480"/>
    </row>
    <row r="12481" spans="10:13" ht="14" x14ac:dyDescent="0.3">
      <c r="J12481"/>
      <c r="K12481" s="118"/>
      <c r="L12481"/>
      <c r="M12481"/>
    </row>
    <row r="12482" spans="10:13" ht="14" x14ac:dyDescent="0.3">
      <c r="J12482"/>
      <c r="K12482" s="118"/>
      <c r="L12482"/>
      <c r="M12482"/>
    </row>
    <row r="12483" spans="10:13" ht="14" x14ac:dyDescent="0.3">
      <c r="J12483"/>
      <c r="K12483" s="118"/>
      <c r="L12483"/>
      <c r="M12483"/>
    </row>
    <row r="12484" spans="10:13" ht="14" x14ac:dyDescent="0.3">
      <c r="J12484"/>
      <c r="K12484" s="118"/>
      <c r="L12484"/>
      <c r="M12484"/>
    </row>
    <row r="12485" spans="10:13" ht="14" x14ac:dyDescent="0.3">
      <c r="J12485"/>
      <c r="K12485" s="118"/>
      <c r="L12485"/>
      <c r="M12485"/>
    </row>
    <row r="12486" spans="10:13" ht="14" x14ac:dyDescent="0.3">
      <c r="J12486"/>
      <c r="K12486" s="118"/>
      <c r="L12486"/>
      <c r="M12486"/>
    </row>
    <row r="12487" spans="10:13" ht="14" x14ac:dyDescent="0.3">
      <c r="J12487"/>
      <c r="K12487" s="118"/>
      <c r="L12487"/>
      <c r="M12487"/>
    </row>
    <row r="12488" spans="10:13" ht="14" x14ac:dyDescent="0.3">
      <c r="J12488"/>
      <c r="K12488" s="118"/>
      <c r="L12488"/>
      <c r="M12488"/>
    </row>
    <row r="12489" spans="10:13" ht="14" x14ac:dyDescent="0.3">
      <c r="J12489"/>
      <c r="K12489" s="118"/>
      <c r="L12489"/>
      <c r="M12489"/>
    </row>
    <row r="12490" spans="10:13" ht="14" x14ac:dyDescent="0.3">
      <c r="J12490"/>
      <c r="K12490" s="118"/>
      <c r="L12490"/>
      <c r="M12490"/>
    </row>
    <row r="12491" spans="10:13" ht="14" x14ac:dyDescent="0.3">
      <c r="J12491"/>
      <c r="K12491" s="118"/>
      <c r="L12491"/>
      <c r="M12491"/>
    </row>
    <row r="12492" spans="10:13" ht="14" x14ac:dyDescent="0.3">
      <c r="J12492"/>
      <c r="K12492" s="118"/>
      <c r="L12492"/>
      <c r="M12492"/>
    </row>
    <row r="12493" spans="10:13" ht="14" x14ac:dyDescent="0.3">
      <c r="J12493"/>
      <c r="K12493" s="118"/>
      <c r="L12493"/>
      <c r="M12493"/>
    </row>
    <row r="12494" spans="10:13" ht="14" x14ac:dyDescent="0.3">
      <c r="J12494"/>
      <c r="K12494" s="118"/>
      <c r="L12494"/>
      <c r="M12494"/>
    </row>
    <row r="12495" spans="10:13" ht="14" x14ac:dyDescent="0.3">
      <c r="J12495"/>
      <c r="K12495" s="118"/>
      <c r="L12495"/>
      <c r="M12495"/>
    </row>
    <row r="12496" spans="10:13" ht="14" x14ac:dyDescent="0.3">
      <c r="J12496"/>
      <c r="K12496" s="118"/>
      <c r="L12496"/>
      <c r="M12496"/>
    </row>
    <row r="12497" spans="10:13" ht="14" x14ac:dyDescent="0.3">
      <c r="J12497"/>
      <c r="K12497" s="118"/>
      <c r="L12497"/>
      <c r="M12497"/>
    </row>
    <row r="12498" spans="10:13" ht="14" x14ac:dyDescent="0.3">
      <c r="J12498"/>
      <c r="K12498" s="118"/>
      <c r="L12498"/>
      <c r="M12498"/>
    </row>
    <row r="12499" spans="10:13" ht="14" x14ac:dyDescent="0.3">
      <c r="J12499"/>
      <c r="K12499" s="118"/>
      <c r="L12499"/>
      <c r="M12499"/>
    </row>
    <row r="12500" spans="10:13" ht="14" x14ac:dyDescent="0.3">
      <c r="J12500"/>
      <c r="K12500" s="118"/>
      <c r="L12500"/>
      <c r="M12500"/>
    </row>
    <row r="12501" spans="10:13" ht="14" x14ac:dyDescent="0.3">
      <c r="J12501"/>
      <c r="K12501" s="118"/>
      <c r="L12501"/>
      <c r="M12501"/>
    </row>
    <row r="12502" spans="10:13" ht="14" x14ac:dyDescent="0.3">
      <c r="J12502"/>
      <c r="K12502" s="118"/>
      <c r="L12502"/>
      <c r="M12502"/>
    </row>
    <row r="12503" spans="10:13" ht="14" x14ac:dyDescent="0.3">
      <c r="J12503"/>
      <c r="K12503" s="118"/>
      <c r="L12503"/>
      <c r="M12503"/>
    </row>
    <row r="12504" spans="10:13" ht="14" x14ac:dyDescent="0.3">
      <c r="J12504"/>
      <c r="K12504" s="118"/>
      <c r="L12504"/>
      <c r="M12504"/>
    </row>
    <row r="12505" spans="10:13" ht="14" x14ac:dyDescent="0.3">
      <c r="J12505"/>
      <c r="K12505" s="118"/>
      <c r="L12505"/>
      <c r="M12505"/>
    </row>
    <row r="12506" spans="10:13" ht="14" x14ac:dyDescent="0.3">
      <c r="J12506"/>
      <c r="K12506" s="118"/>
      <c r="L12506"/>
      <c r="M12506"/>
    </row>
    <row r="12507" spans="10:13" ht="14" x14ac:dyDescent="0.3">
      <c r="J12507"/>
      <c r="K12507" s="118"/>
      <c r="L12507"/>
      <c r="M12507"/>
    </row>
    <row r="12508" spans="10:13" ht="14" x14ac:dyDescent="0.3">
      <c r="J12508"/>
      <c r="K12508" s="118"/>
      <c r="L12508"/>
      <c r="M12508"/>
    </row>
    <row r="12509" spans="10:13" ht="14" x14ac:dyDescent="0.3">
      <c r="J12509"/>
      <c r="K12509" s="118"/>
      <c r="L12509"/>
      <c r="M12509"/>
    </row>
    <row r="12510" spans="10:13" ht="14" x14ac:dyDescent="0.3">
      <c r="J12510"/>
      <c r="K12510" s="118"/>
      <c r="L12510"/>
      <c r="M12510"/>
    </row>
    <row r="12511" spans="10:13" ht="14" x14ac:dyDescent="0.3">
      <c r="J12511"/>
      <c r="K12511" s="118"/>
      <c r="L12511"/>
      <c r="M12511"/>
    </row>
    <row r="12512" spans="10:13" ht="14" x14ac:dyDescent="0.3">
      <c r="J12512"/>
      <c r="K12512" s="118"/>
      <c r="L12512"/>
      <c r="M12512"/>
    </row>
    <row r="12513" spans="10:13" ht="14" x14ac:dyDescent="0.3">
      <c r="J12513"/>
      <c r="K12513" s="118"/>
      <c r="L12513"/>
      <c r="M12513"/>
    </row>
    <row r="12514" spans="10:13" ht="14" x14ac:dyDescent="0.3">
      <c r="J12514"/>
      <c r="K12514" s="118"/>
      <c r="L12514"/>
      <c r="M12514"/>
    </row>
    <row r="12515" spans="10:13" ht="14" x14ac:dyDescent="0.3">
      <c r="J12515"/>
      <c r="K12515" s="118"/>
      <c r="L12515"/>
      <c r="M12515"/>
    </row>
    <row r="12516" spans="10:13" ht="14" x14ac:dyDescent="0.3">
      <c r="J12516"/>
      <c r="K12516" s="118"/>
      <c r="L12516"/>
      <c r="M12516"/>
    </row>
    <row r="12517" spans="10:13" ht="14" x14ac:dyDescent="0.3">
      <c r="J12517"/>
      <c r="K12517" s="118"/>
      <c r="L12517"/>
      <c r="M12517"/>
    </row>
    <row r="12518" spans="10:13" ht="14" x14ac:dyDescent="0.3">
      <c r="J12518"/>
      <c r="K12518" s="118"/>
      <c r="L12518"/>
      <c r="M12518"/>
    </row>
    <row r="12519" spans="10:13" ht="14" x14ac:dyDescent="0.3">
      <c r="J12519"/>
      <c r="K12519" s="118"/>
      <c r="L12519"/>
      <c r="M12519"/>
    </row>
    <row r="12520" spans="10:13" ht="14" x14ac:dyDescent="0.3">
      <c r="J12520"/>
      <c r="K12520" s="118"/>
      <c r="L12520"/>
      <c r="M12520"/>
    </row>
    <row r="12521" spans="10:13" ht="14" x14ac:dyDescent="0.3">
      <c r="J12521"/>
      <c r="K12521" s="118"/>
      <c r="L12521"/>
      <c r="M12521"/>
    </row>
    <row r="12522" spans="10:13" ht="14" x14ac:dyDescent="0.3">
      <c r="J12522"/>
      <c r="K12522" s="118"/>
      <c r="L12522"/>
      <c r="M12522"/>
    </row>
    <row r="12523" spans="10:13" ht="14" x14ac:dyDescent="0.3">
      <c r="J12523"/>
      <c r="K12523" s="118"/>
      <c r="L12523"/>
      <c r="M12523"/>
    </row>
    <row r="12524" spans="10:13" ht="14" x14ac:dyDescent="0.3">
      <c r="J12524"/>
      <c r="K12524" s="118"/>
      <c r="L12524"/>
      <c r="M12524"/>
    </row>
    <row r="12525" spans="10:13" ht="14" x14ac:dyDescent="0.3">
      <c r="J12525"/>
      <c r="K12525" s="118"/>
      <c r="L12525"/>
      <c r="M12525"/>
    </row>
    <row r="12526" spans="10:13" ht="14" x14ac:dyDescent="0.3">
      <c r="J12526"/>
      <c r="K12526" s="118"/>
      <c r="L12526"/>
      <c r="M12526"/>
    </row>
    <row r="12527" spans="10:13" ht="14" x14ac:dyDescent="0.3">
      <c r="J12527"/>
      <c r="K12527" s="118"/>
      <c r="L12527"/>
      <c r="M12527"/>
    </row>
    <row r="12528" spans="10:13" ht="14" x14ac:dyDescent="0.3">
      <c r="J12528"/>
      <c r="K12528" s="118"/>
      <c r="L12528"/>
      <c r="M12528"/>
    </row>
    <row r="12529" spans="10:13" ht="14" x14ac:dyDescent="0.3">
      <c r="J12529"/>
      <c r="K12529" s="118"/>
      <c r="L12529"/>
      <c r="M12529"/>
    </row>
    <row r="12530" spans="10:13" ht="14" x14ac:dyDescent="0.3">
      <c r="J12530"/>
      <c r="K12530" s="118"/>
      <c r="L12530"/>
      <c r="M12530"/>
    </row>
    <row r="12531" spans="10:13" ht="14" x14ac:dyDescent="0.3">
      <c r="J12531"/>
      <c r="K12531" s="118"/>
      <c r="L12531"/>
      <c r="M12531"/>
    </row>
    <row r="12532" spans="10:13" ht="14" x14ac:dyDescent="0.3">
      <c r="J12532"/>
      <c r="K12532" s="118"/>
      <c r="L12532"/>
      <c r="M12532"/>
    </row>
    <row r="12533" spans="10:13" ht="14" x14ac:dyDescent="0.3">
      <c r="J12533"/>
      <c r="K12533" s="118"/>
      <c r="L12533"/>
      <c r="M12533"/>
    </row>
    <row r="12534" spans="10:13" ht="14" x14ac:dyDescent="0.3">
      <c r="J12534"/>
      <c r="K12534" s="118"/>
      <c r="L12534"/>
      <c r="M12534"/>
    </row>
    <row r="12535" spans="10:13" ht="14" x14ac:dyDescent="0.3">
      <c r="J12535"/>
      <c r="K12535" s="118"/>
      <c r="L12535"/>
      <c r="M12535"/>
    </row>
    <row r="12536" spans="10:13" ht="14" x14ac:dyDescent="0.3">
      <c r="J12536"/>
      <c r="K12536" s="118"/>
      <c r="L12536"/>
      <c r="M12536"/>
    </row>
    <row r="12537" spans="10:13" ht="14" x14ac:dyDescent="0.3">
      <c r="J12537"/>
      <c r="K12537" s="118"/>
      <c r="L12537"/>
      <c r="M12537"/>
    </row>
    <row r="12538" spans="10:13" ht="14" x14ac:dyDescent="0.3">
      <c r="J12538"/>
      <c r="K12538" s="118"/>
      <c r="L12538"/>
      <c r="M12538"/>
    </row>
    <row r="12539" spans="10:13" ht="14" x14ac:dyDescent="0.3">
      <c r="J12539"/>
      <c r="K12539" s="118"/>
      <c r="L12539"/>
      <c r="M12539"/>
    </row>
    <row r="12540" spans="10:13" ht="14" x14ac:dyDescent="0.3">
      <c r="J12540"/>
      <c r="K12540" s="118"/>
      <c r="L12540"/>
      <c r="M12540"/>
    </row>
    <row r="12541" spans="10:13" ht="14" x14ac:dyDescent="0.3">
      <c r="J12541"/>
      <c r="K12541" s="118"/>
      <c r="L12541"/>
      <c r="M12541"/>
    </row>
    <row r="12542" spans="10:13" ht="14" x14ac:dyDescent="0.3">
      <c r="J12542"/>
      <c r="K12542" s="118"/>
      <c r="L12542"/>
      <c r="M12542"/>
    </row>
    <row r="12543" spans="10:13" ht="14" x14ac:dyDescent="0.3">
      <c r="J12543"/>
      <c r="K12543" s="118"/>
      <c r="L12543"/>
      <c r="M12543"/>
    </row>
    <row r="12544" spans="10:13" ht="14" x14ac:dyDescent="0.3">
      <c r="J12544"/>
      <c r="K12544" s="118"/>
      <c r="L12544"/>
      <c r="M12544"/>
    </row>
    <row r="12545" spans="10:13" ht="14" x14ac:dyDescent="0.3">
      <c r="J12545"/>
      <c r="K12545" s="118"/>
      <c r="L12545"/>
      <c r="M12545"/>
    </row>
    <row r="12546" spans="10:13" ht="14" x14ac:dyDescent="0.3">
      <c r="J12546"/>
      <c r="K12546" s="118"/>
      <c r="L12546"/>
      <c r="M12546"/>
    </row>
    <row r="12547" spans="10:13" ht="14" x14ac:dyDescent="0.3">
      <c r="J12547"/>
      <c r="K12547" s="118"/>
      <c r="L12547"/>
      <c r="M12547"/>
    </row>
    <row r="12548" spans="10:13" ht="14" x14ac:dyDescent="0.3">
      <c r="J12548"/>
      <c r="K12548" s="118"/>
      <c r="L12548"/>
      <c r="M12548"/>
    </row>
    <row r="12549" spans="10:13" ht="14" x14ac:dyDescent="0.3">
      <c r="J12549"/>
      <c r="K12549" s="118"/>
      <c r="L12549"/>
      <c r="M12549"/>
    </row>
    <row r="12550" spans="10:13" ht="14" x14ac:dyDescent="0.3">
      <c r="J12550"/>
      <c r="K12550" s="118"/>
      <c r="L12550"/>
      <c r="M12550"/>
    </row>
    <row r="12551" spans="10:13" ht="14" x14ac:dyDescent="0.3">
      <c r="J12551"/>
      <c r="K12551" s="118"/>
      <c r="L12551"/>
      <c r="M12551"/>
    </row>
    <row r="12552" spans="10:13" ht="14" x14ac:dyDescent="0.3">
      <c r="J12552"/>
      <c r="K12552" s="118"/>
      <c r="L12552"/>
      <c r="M12552"/>
    </row>
    <row r="12553" spans="10:13" ht="14" x14ac:dyDescent="0.3">
      <c r="J12553"/>
      <c r="K12553" s="118"/>
      <c r="L12553"/>
      <c r="M12553"/>
    </row>
    <row r="12554" spans="10:13" ht="14" x14ac:dyDescent="0.3">
      <c r="J12554"/>
      <c r="K12554" s="118"/>
      <c r="L12554"/>
      <c r="M12554"/>
    </row>
    <row r="12555" spans="10:13" ht="14" x14ac:dyDescent="0.3">
      <c r="J12555"/>
      <c r="K12555" s="118"/>
      <c r="L12555"/>
      <c r="M12555"/>
    </row>
    <row r="12556" spans="10:13" ht="14" x14ac:dyDescent="0.3">
      <c r="J12556"/>
      <c r="K12556" s="118"/>
      <c r="L12556"/>
      <c r="M12556"/>
    </row>
    <row r="12557" spans="10:13" ht="14" x14ac:dyDescent="0.3">
      <c r="J12557"/>
      <c r="K12557" s="118"/>
      <c r="L12557"/>
      <c r="M12557"/>
    </row>
    <row r="12558" spans="10:13" ht="14" x14ac:dyDescent="0.3">
      <c r="J12558"/>
      <c r="K12558" s="118"/>
      <c r="L12558"/>
      <c r="M12558"/>
    </row>
    <row r="12559" spans="10:13" ht="14" x14ac:dyDescent="0.3">
      <c r="J12559"/>
      <c r="K12559" s="118"/>
      <c r="L12559"/>
      <c r="M12559"/>
    </row>
    <row r="12560" spans="10:13" ht="14" x14ac:dyDescent="0.3">
      <c r="J12560"/>
      <c r="K12560" s="118"/>
      <c r="L12560"/>
      <c r="M12560"/>
    </row>
    <row r="12561" spans="10:13" ht="14" x14ac:dyDescent="0.3">
      <c r="J12561"/>
      <c r="K12561" s="118"/>
      <c r="L12561"/>
      <c r="M12561"/>
    </row>
    <row r="12562" spans="10:13" ht="14" x14ac:dyDescent="0.3">
      <c r="J12562"/>
      <c r="K12562" s="118"/>
      <c r="L12562"/>
      <c r="M12562"/>
    </row>
    <row r="12563" spans="10:13" ht="14" x14ac:dyDescent="0.3">
      <c r="J12563"/>
      <c r="K12563" s="118"/>
      <c r="L12563"/>
      <c r="M12563"/>
    </row>
    <row r="12564" spans="10:13" ht="14" x14ac:dyDescent="0.3">
      <c r="J12564"/>
      <c r="K12564" s="118"/>
      <c r="L12564"/>
      <c r="M12564"/>
    </row>
    <row r="12565" spans="10:13" ht="14" x14ac:dyDescent="0.3">
      <c r="J12565"/>
      <c r="K12565" s="118"/>
      <c r="L12565"/>
      <c r="M12565"/>
    </row>
    <row r="12566" spans="10:13" ht="14" x14ac:dyDescent="0.3">
      <c r="J12566"/>
      <c r="K12566" s="118"/>
      <c r="L12566"/>
      <c r="M12566"/>
    </row>
    <row r="12567" spans="10:13" ht="14" x14ac:dyDescent="0.3">
      <c r="J12567"/>
      <c r="K12567" s="118"/>
      <c r="L12567"/>
      <c r="M12567"/>
    </row>
    <row r="12568" spans="10:13" ht="14" x14ac:dyDescent="0.3">
      <c r="J12568"/>
      <c r="K12568" s="118"/>
      <c r="L12568"/>
      <c r="M12568"/>
    </row>
    <row r="12569" spans="10:13" ht="14" x14ac:dyDescent="0.3">
      <c r="J12569"/>
      <c r="K12569" s="118"/>
      <c r="L12569"/>
      <c r="M12569"/>
    </row>
    <row r="12570" spans="10:13" ht="14" x14ac:dyDescent="0.3">
      <c r="J12570"/>
      <c r="K12570" s="118"/>
      <c r="L12570"/>
      <c r="M12570"/>
    </row>
    <row r="12571" spans="10:13" ht="14" x14ac:dyDescent="0.3">
      <c r="J12571"/>
      <c r="K12571" s="118"/>
      <c r="L12571"/>
      <c r="M12571"/>
    </row>
    <row r="12572" spans="10:13" ht="14" x14ac:dyDescent="0.3">
      <c r="J12572"/>
      <c r="K12572" s="118"/>
      <c r="L12572"/>
      <c r="M12572"/>
    </row>
    <row r="12573" spans="10:13" ht="14" x14ac:dyDescent="0.3">
      <c r="J12573"/>
      <c r="K12573" s="118"/>
      <c r="L12573"/>
      <c r="M12573"/>
    </row>
    <row r="12574" spans="10:13" ht="14" x14ac:dyDescent="0.3">
      <c r="J12574"/>
      <c r="K12574" s="118"/>
      <c r="L12574"/>
      <c r="M12574"/>
    </row>
    <row r="12575" spans="10:13" ht="14" x14ac:dyDescent="0.3">
      <c r="J12575"/>
      <c r="K12575" s="118"/>
      <c r="L12575"/>
      <c r="M12575"/>
    </row>
    <row r="12576" spans="10:13" ht="14" x14ac:dyDescent="0.3">
      <c r="J12576"/>
      <c r="K12576" s="118"/>
      <c r="L12576"/>
      <c r="M12576"/>
    </row>
    <row r="12577" spans="10:13" ht="14" x14ac:dyDescent="0.3">
      <c r="J12577"/>
      <c r="K12577" s="118"/>
      <c r="L12577"/>
      <c r="M12577"/>
    </row>
    <row r="12578" spans="10:13" ht="14" x14ac:dyDescent="0.3">
      <c r="J12578"/>
      <c r="K12578" s="118"/>
      <c r="L12578"/>
      <c r="M12578"/>
    </row>
    <row r="12579" spans="10:13" ht="14" x14ac:dyDescent="0.3">
      <c r="J12579"/>
      <c r="K12579" s="118"/>
      <c r="L12579"/>
      <c r="M12579"/>
    </row>
    <row r="12580" spans="10:13" ht="14" x14ac:dyDescent="0.3">
      <c r="J12580"/>
      <c r="K12580" s="118"/>
      <c r="L12580"/>
      <c r="M12580"/>
    </row>
    <row r="12581" spans="10:13" ht="14" x14ac:dyDescent="0.3">
      <c r="J12581"/>
      <c r="K12581" s="118"/>
      <c r="L12581"/>
      <c r="M12581"/>
    </row>
    <row r="12582" spans="10:13" ht="14" x14ac:dyDescent="0.3">
      <c r="J12582"/>
      <c r="K12582" s="118"/>
      <c r="L12582"/>
      <c r="M12582"/>
    </row>
    <row r="12583" spans="10:13" ht="14" x14ac:dyDescent="0.3">
      <c r="J12583"/>
      <c r="K12583" s="118"/>
      <c r="L12583"/>
      <c r="M12583"/>
    </row>
    <row r="12584" spans="10:13" ht="14" x14ac:dyDescent="0.3">
      <c r="J12584"/>
      <c r="K12584" s="118"/>
      <c r="L12584"/>
      <c r="M12584"/>
    </row>
    <row r="12585" spans="10:13" ht="14" x14ac:dyDescent="0.3">
      <c r="J12585"/>
      <c r="K12585" s="118"/>
      <c r="L12585"/>
      <c r="M12585"/>
    </row>
    <row r="12586" spans="10:13" ht="14" x14ac:dyDescent="0.3">
      <c r="J12586"/>
      <c r="K12586" s="118"/>
      <c r="L12586"/>
      <c r="M12586"/>
    </row>
    <row r="12587" spans="10:13" ht="14" x14ac:dyDescent="0.3">
      <c r="J12587"/>
      <c r="K12587" s="118"/>
      <c r="L12587"/>
      <c r="M12587"/>
    </row>
    <row r="12588" spans="10:13" ht="14" x14ac:dyDescent="0.3">
      <c r="J12588"/>
      <c r="K12588" s="118"/>
      <c r="L12588"/>
      <c r="M12588"/>
    </row>
    <row r="12589" spans="10:13" ht="14" x14ac:dyDescent="0.3">
      <c r="J12589"/>
      <c r="K12589" s="118"/>
      <c r="L12589"/>
      <c r="M12589"/>
    </row>
    <row r="12590" spans="10:13" ht="14" x14ac:dyDescent="0.3">
      <c r="J12590"/>
      <c r="K12590" s="118"/>
      <c r="L12590"/>
      <c r="M12590"/>
    </row>
    <row r="12591" spans="10:13" ht="14" x14ac:dyDescent="0.3">
      <c r="J12591"/>
      <c r="K12591" s="118"/>
      <c r="L12591"/>
      <c r="M12591"/>
    </row>
    <row r="12592" spans="10:13" ht="14" x14ac:dyDescent="0.3">
      <c r="J12592"/>
      <c r="K12592" s="118"/>
      <c r="L12592"/>
      <c r="M12592"/>
    </row>
    <row r="12593" spans="10:13" ht="14" x14ac:dyDescent="0.3">
      <c r="J12593"/>
      <c r="K12593" s="118"/>
      <c r="L12593"/>
      <c r="M12593"/>
    </row>
    <row r="12594" spans="10:13" ht="14" x14ac:dyDescent="0.3">
      <c r="J12594"/>
      <c r="K12594" s="118"/>
      <c r="L12594"/>
      <c r="M12594"/>
    </row>
    <row r="12595" spans="10:13" ht="14" x14ac:dyDescent="0.3">
      <c r="J12595"/>
      <c r="K12595" s="118"/>
      <c r="L12595"/>
      <c r="M12595"/>
    </row>
    <row r="12596" spans="10:13" ht="14" x14ac:dyDescent="0.3">
      <c r="J12596"/>
      <c r="K12596" s="118"/>
      <c r="L12596"/>
      <c r="M12596"/>
    </row>
    <row r="12597" spans="10:13" ht="14" x14ac:dyDescent="0.3">
      <c r="J12597"/>
      <c r="K12597" s="118"/>
      <c r="L12597"/>
      <c r="M12597"/>
    </row>
    <row r="12598" spans="10:13" ht="14" x14ac:dyDescent="0.3">
      <c r="J12598"/>
      <c r="K12598" s="118"/>
      <c r="L12598"/>
      <c r="M12598"/>
    </row>
    <row r="12599" spans="10:13" ht="14" x14ac:dyDescent="0.3">
      <c r="J12599"/>
      <c r="K12599" s="118"/>
      <c r="L12599"/>
      <c r="M12599"/>
    </row>
    <row r="12600" spans="10:13" ht="14" x14ac:dyDescent="0.3">
      <c r="J12600"/>
      <c r="K12600" s="118"/>
      <c r="L12600"/>
      <c r="M12600"/>
    </row>
    <row r="12601" spans="10:13" ht="14" x14ac:dyDescent="0.3">
      <c r="J12601"/>
      <c r="K12601" s="118"/>
      <c r="L12601"/>
      <c r="M12601"/>
    </row>
    <row r="12602" spans="10:13" ht="14" x14ac:dyDescent="0.3">
      <c r="J12602"/>
      <c r="K12602" s="118"/>
      <c r="L12602"/>
      <c r="M12602"/>
    </row>
    <row r="12603" spans="10:13" ht="14" x14ac:dyDescent="0.3">
      <c r="J12603"/>
      <c r="K12603" s="118"/>
      <c r="L12603"/>
      <c r="M12603"/>
    </row>
    <row r="12604" spans="10:13" ht="14" x14ac:dyDescent="0.3">
      <c r="J12604"/>
      <c r="K12604" s="118"/>
      <c r="L12604"/>
      <c r="M12604"/>
    </row>
    <row r="12605" spans="10:13" ht="14" x14ac:dyDescent="0.3">
      <c r="J12605"/>
      <c r="K12605" s="118"/>
      <c r="L12605"/>
      <c r="M12605"/>
    </row>
    <row r="12606" spans="10:13" ht="14" x14ac:dyDescent="0.3">
      <c r="J12606"/>
      <c r="K12606" s="118"/>
      <c r="L12606"/>
      <c r="M12606"/>
    </row>
    <row r="12607" spans="10:13" ht="14" x14ac:dyDescent="0.3">
      <c r="J12607"/>
      <c r="K12607" s="118"/>
      <c r="L12607"/>
      <c r="M12607"/>
    </row>
    <row r="12608" spans="10:13" ht="14" x14ac:dyDescent="0.3">
      <c r="J12608"/>
      <c r="K12608" s="118"/>
      <c r="L12608"/>
      <c r="M12608"/>
    </row>
    <row r="12609" spans="10:13" ht="14" x14ac:dyDescent="0.3">
      <c r="J12609"/>
      <c r="K12609" s="118"/>
      <c r="L12609"/>
      <c r="M12609"/>
    </row>
    <row r="12610" spans="10:13" ht="14" x14ac:dyDescent="0.3">
      <c r="J12610"/>
      <c r="K12610" s="118"/>
      <c r="L12610"/>
      <c r="M12610"/>
    </row>
    <row r="12611" spans="10:13" ht="14" x14ac:dyDescent="0.3">
      <c r="J12611"/>
      <c r="K12611" s="118"/>
      <c r="L12611"/>
      <c r="M12611"/>
    </row>
    <row r="12612" spans="10:13" ht="14" x14ac:dyDescent="0.3">
      <c r="J12612"/>
      <c r="K12612" s="118"/>
      <c r="L12612"/>
      <c r="M12612"/>
    </row>
    <row r="12613" spans="10:13" ht="14" x14ac:dyDescent="0.3">
      <c r="J12613"/>
      <c r="K12613" s="118"/>
      <c r="L12613"/>
      <c r="M12613"/>
    </row>
    <row r="12614" spans="10:13" ht="14" x14ac:dyDescent="0.3">
      <c r="J12614"/>
      <c r="K12614" s="118"/>
      <c r="L12614"/>
      <c r="M12614"/>
    </row>
    <row r="12615" spans="10:13" ht="14" x14ac:dyDescent="0.3">
      <c r="J12615"/>
      <c r="K12615" s="118"/>
      <c r="L12615"/>
      <c r="M12615"/>
    </row>
    <row r="12616" spans="10:13" ht="14" x14ac:dyDescent="0.3">
      <c r="J12616"/>
      <c r="K12616" s="118"/>
      <c r="L12616"/>
      <c r="M12616"/>
    </row>
    <row r="12617" spans="10:13" ht="14" x14ac:dyDescent="0.3">
      <c r="J12617"/>
      <c r="K12617" s="118"/>
      <c r="L12617"/>
      <c r="M12617"/>
    </row>
    <row r="12618" spans="10:13" ht="14" x14ac:dyDescent="0.3">
      <c r="J12618"/>
      <c r="K12618" s="118"/>
      <c r="L12618"/>
      <c r="M12618"/>
    </row>
    <row r="12619" spans="10:13" ht="14" x14ac:dyDescent="0.3">
      <c r="J12619"/>
      <c r="K12619" s="118"/>
      <c r="L12619"/>
      <c r="M12619"/>
    </row>
    <row r="12620" spans="10:13" ht="14" x14ac:dyDescent="0.3">
      <c r="J12620"/>
      <c r="K12620" s="118"/>
      <c r="L12620"/>
      <c r="M12620"/>
    </row>
    <row r="12621" spans="10:13" ht="14" x14ac:dyDescent="0.3">
      <c r="J12621"/>
      <c r="K12621" s="118"/>
      <c r="L12621"/>
      <c r="M12621"/>
    </row>
    <row r="12622" spans="10:13" ht="14" x14ac:dyDescent="0.3">
      <c r="J12622"/>
      <c r="K12622" s="118"/>
      <c r="L12622"/>
      <c r="M12622"/>
    </row>
    <row r="12623" spans="10:13" ht="14" x14ac:dyDescent="0.3">
      <c r="J12623"/>
      <c r="K12623" s="118"/>
      <c r="L12623"/>
      <c r="M12623"/>
    </row>
    <row r="12624" spans="10:13" ht="14" x14ac:dyDescent="0.3">
      <c r="J12624"/>
      <c r="K12624" s="118"/>
      <c r="L12624"/>
      <c r="M12624"/>
    </row>
    <row r="12625" spans="10:13" ht="14" x14ac:dyDescent="0.3">
      <c r="J12625"/>
      <c r="K12625" s="118"/>
      <c r="L12625"/>
      <c r="M12625"/>
    </row>
    <row r="12626" spans="10:13" ht="14" x14ac:dyDescent="0.3">
      <c r="J12626"/>
      <c r="K12626" s="118"/>
      <c r="L12626"/>
      <c r="M12626"/>
    </row>
    <row r="12627" spans="10:13" ht="14" x14ac:dyDescent="0.3">
      <c r="J12627"/>
      <c r="K12627" s="118"/>
      <c r="L12627"/>
      <c r="M12627"/>
    </row>
    <row r="12628" spans="10:13" ht="14" x14ac:dyDescent="0.3">
      <c r="J12628"/>
      <c r="K12628" s="118"/>
      <c r="L12628"/>
      <c r="M12628"/>
    </row>
    <row r="12629" spans="10:13" ht="14" x14ac:dyDescent="0.3">
      <c r="J12629"/>
      <c r="K12629" s="118"/>
      <c r="L12629"/>
      <c r="M12629"/>
    </row>
    <row r="12630" spans="10:13" ht="14" x14ac:dyDescent="0.3">
      <c r="J12630"/>
      <c r="K12630" s="118"/>
      <c r="L12630"/>
      <c r="M12630"/>
    </row>
    <row r="12631" spans="10:13" ht="14" x14ac:dyDescent="0.3">
      <c r="J12631"/>
      <c r="K12631" s="118"/>
      <c r="L12631"/>
      <c r="M12631"/>
    </row>
    <row r="12632" spans="10:13" ht="14" x14ac:dyDescent="0.3">
      <c r="J12632"/>
      <c r="K12632" s="118"/>
      <c r="L12632"/>
      <c r="M12632"/>
    </row>
    <row r="12633" spans="10:13" ht="14" x14ac:dyDescent="0.3">
      <c r="J12633"/>
      <c r="K12633" s="118"/>
      <c r="L12633"/>
      <c r="M12633"/>
    </row>
    <row r="12634" spans="10:13" ht="14" x14ac:dyDescent="0.3">
      <c r="J12634"/>
      <c r="K12634" s="118"/>
      <c r="L12634"/>
      <c r="M12634"/>
    </row>
    <row r="12635" spans="10:13" ht="14" x14ac:dyDescent="0.3">
      <c r="J12635"/>
      <c r="K12635" s="118"/>
      <c r="L12635"/>
      <c r="M12635"/>
    </row>
    <row r="12636" spans="10:13" ht="14" x14ac:dyDescent="0.3">
      <c r="J12636"/>
      <c r="K12636" s="118"/>
      <c r="L12636"/>
      <c r="M12636"/>
    </row>
    <row r="12637" spans="10:13" ht="14" x14ac:dyDescent="0.3">
      <c r="J12637"/>
      <c r="K12637" s="118"/>
      <c r="L12637"/>
      <c r="M12637"/>
    </row>
    <row r="12638" spans="10:13" ht="14" x14ac:dyDescent="0.3">
      <c r="J12638"/>
      <c r="K12638" s="118"/>
      <c r="L12638"/>
      <c r="M12638"/>
    </row>
    <row r="12639" spans="10:13" ht="14" x14ac:dyDescent="0.3">
      <c r="J12639"/>
      <c r="K12639" s="118"/>
      <c r="L12639"/>
      <c r="M12639"/>
    </row>
    <row r="12640" spans="10:13" ht="14" x14ac:dyDescent="0.3">
      <c r="J12640"/>
      <c r="K12640" s="118"/>
      <c r="L12640"/>
      <c r="M12640"/>
    </row>
    <row r="12641" spans="10:13" ht="14" x14ac:dyDescent="0.3">
      <c r="J12641"/>
      <c r="K12641" s="118"/>
      <c r="L12641"/>
      <c r="M12641"/>
    </row>
    <row r="12642" spans="10:13" ht="14" x14ac:dyDescent="0.3">
      <c r="J12642"/>
      <c r="K12642" s="118"/>
      <c r="L12642"/>
      <c r="M12642"/>
    </row>
    <row r="12643" spans="10:13" ht="14" x14ac:dyDescent="0.3">
      <c r="J12643"/>
      <c r="K12643" s="118"/>
      <c r="L12643"/>
      <c r="M12643"/>
    </row>
    <row r="12644" spans="10:13" ht="14" x14ac:dyDescent="0.3">
      <c r="J12644"/>
      <c r="K12644" s="118"/>
      <c r="L12644"/>
      <c r="M12644"/>
    </row>
    <row r="12645" spans="10:13" ht="14" x14ac:dyDescent="0.3">
      <c r="J12645"/>
      <c r="K12645" s="118"/>
      <c r="L12645"/>
      <c r="M12645"/>
    </row>
    <row r="12646" spans="10:13" ht="14" x14ac:dyDescent="0.3">
      <c r="J12646"/>
      <c r="K12646" s="118"/>
      <c r="L12646"/>
      <c r="M12646"/>
    </row>
    <row r="12647" spans="10:13" ht="14" x14ac:dyDescent="0.3">
      <c r="J12647"/>
      <c r="K12647" s="118"/>
      <c r="L12647"/>
      <c r="M12647"/>
    </row>
    <row r="12648" spans="10:13" ht="14" x14ac:dyDescent="0.3">
      <c r="J12648"/>
      <c r="K12648" s="118"/>
      <c r="L12648"/>
      <c r="M12648"/>
    </row>
    <row r="12649" spans="10:13" ht="14" x14ac:dyDescent="0.3">
      <c r="J12649"/>
      <c r="K12649" s="118"/>
      <c r="L12649"/>
      <c r="M12649"/>
    </row>
    <row r="12650" spans="10:13" ht="14" x14ac:dyDescent="0.3">
      <c r="J12650"/>
      <c r="K12650" s="118"/>
      <c r="L12650"/>
      <c r="M12650"/>
    </row>
    <row r="12651" spans="10:13" ht="14" x14ac:dyDescent="0.3">
      <c r="J12651"/>
      <c r="K12651" s="118"/>
      <c r="L12651"/>
      <c r="M12651"/>
    </row>
    <row r="12652" spans="10:13" ht="14" x14ac:dyDescent="0.3">
      <c r="J12652"/>
      <c r="K12652" s="118"/>
      <c r="L12652"/>
      <c r="M12652"/>
    </row>
    <row r="12653" spans="10:13" ht="14" x14ac:dyDescent="0.3">
      <c r="J12653"/>
      <c r="K12653" s="118"/>
      <c r="L12653"/>
      <c r="M12653"/>
    </row>
    <row r="12654" spans="10:13" ht="14" x14ac:dyDescent="0.3">
      <c r="J12654"/>
      <c r="K12654" s="118"/>
      <c r="L12654"/>
      <c r="M12654"/>
    </row>
    <row r="12655" spans="10:13" ht="14" x14ac:dyDescent="0.3">
      <c r="J12655"/>
      <c r="K12655" s="118"/>
      <c r="L12655"/>
      <c r="M12655"/>
    </row>
    <row r="12656" spans="10:13" ht="14" x14ac:dyDescent="0.3">
      <c r="J12656"/>
      <c r="K12656" s="118"/>
      <c r="L12656"/>
      <c r="M12656"/>
    </row>
    <row r="12657" spans="10:13" ht="14" x14ac:dyDescent="0.3">
      <c r="J12657"/>
      <c r="K12657" s="118"/>
      <c r="L12657"/>
      <c r="M12657"/>
    </row>
    <row r="12658" spans="10:13" ht="14" x14ac:dyDescent="0.3">
      <c r="J12658"/>
      <c r="K12658" s="118"/>
      <c r="L12658"/>
      <c r="M12658"/>
    </row>
    <row r="12659" spans="10:13" ht="14" x14ac:dyDescent="0.3">
      <c r="J12659"/>
      <c r="K12659" s="118"/>
      <c r="L12659"/>
      <c r="M12659"/>
    </row>
    <row r="12660" spans="10:13" ht="14" x14ac:dyDescent="0.3">
      <c r="J12660"/>
      <c r="K12660" s="118"/>
      <c r="L12660"/>
      <c r="M12660"/>
    </row>
    <row r="12661" spans="10:13" ht="14" x14ac:dyDescent="0.3">
      <c r="J12661"/>
      <c r="K12661" s="118"/>
      <c r="L12661"/>
      <c r="M12661"/>
    </row>
    <row r="12662" spans="10:13" ht="14" x14ac:dyDescent="0.3">
      <c r="J12662"/>
      <c r="K12662" s="118"/>
      <c r="L12662"/>
      <c r="M12662"/>
    </row>
    <row r="12663" spans="10:13" ht="14" x14ac:dyDescent="0.3">
      <c r="J12663"/>
      <c r="K12663" s="118"/>
      <c r="L12663"/>
      <c r="M12663"/>
    </row>
    <row r="12664" spans="10:13" ht="14" x14ac:dyDescent="0.3">
      <c r="J12664"/>
      <c r="K12664" s="118"/>
      <c r="L12664"/>
      <c r="M12664"/>
    </row>
    <row r="12665" spans="10:13" ht="14" x14ac:dyDescent="0.3">
      <c r="J12665"/>
      <c r="K12665" s="118"/>
      <c r="L12665"/>
      <c r="M12665"/>
    </row>
    <row r="12666" spans="10:13" ht="14" x14ac:dyDescent="0.3">
      <c r="J12666"/>
      <c r="K12666" s="118"/>
      <c r="L12666"/>
      <c r="M12666"/>
    </row>
    <row r="12667" spans="10:13" ht="14" x14ac:dyDescent="0.3">
      <c r="J12667"/>
      <c r="K12667" s="118"/>
      <c r="L12667"/>
      <c r="M12667"/>
    </row>
    <row r="12668" spans="10:13" ht="14" x14ac:dyDescent="0.3">
      <c r="J12668"/>
      <c r="K12668" s="118"/>
      <c r="L12668"/>
      <c r="M12668"/>
    </row>
    <row r="12669" spans="10:13" ht="14" x14ac:dyDescent="0.3">
      <c r="J12669"/>
      <c r="K12669" s="118"/>
      <c r="L12669"/>
      <c r="M12669"/>
    </row>
    <row r="12670" spans="10:13" ht="14" x14ac:dyDescent="0.3">
      <c r="J12670"/>
      <c r="K12670" s="118"/>
      <c r="L12670"/>
      <c r="M12670"/>
    </row>
    <row r="12671" spans="10:13" ht="14" x14ac:dyDescent="0.3">
      <c r="J12671"/>
      <c r="K12671" s="118"/>
      <c r="L12671"/>
      <c r="M12671"/>
    </row>
    <row r="12672" spans="10:13" ht="14" x14ac:dyDescent="0.3">
      <c r="J12672"/>
      <c r="K12672" s="118"/>
      <c r="L12672"/>
      <c r="M12672"/>
    </row>
    <row r="12673" spans="10:13" ht="14" x14ac:dyDescent="0.3">
      <c r="J12673"/>
      <c r="K12673" s="118"/>
      <c r="L12673"/>
      <c r="M12673"/>
    </row>
    <row r="12674" spans="10:13" ht="14" x14ac:dyDescent="0.3">
      <c r="J12674"/>
      <c r="K12674" s="118"/>
      <c r="L12674"/>
      <c r="M12674"/>
    </row>
    <row r="12675" spans="10:13" ht="14" x14ac:dyDescent="0.3">
      <c r="J12675"/>
      <c r="K12675" s="118"/>
      <c r="L12675"/>
      <c r="M12675"/>
    </row>
    <row r="12676" spans="10:13" ht="14" x14ac:dyDescent="0.3">
      <c r="J12676"/>
      <c r="K12676" s="118"/>
      <c r="L12676"/>
      <c r="M12676"/>
    </row>
    <row r="12677" spans="10:13" ht="14" x14ac:dyDescent="0.3">
      <c r="J12677"/>
      <c r="K12677" s="118"/>
      <c r="L12677"/>
      <c r="M12677"/>
    </row>
    <row r="12678" spans="10:13" ht="14" x14ac:dyDescent="0.3">
      <c r="J12678"/>
      <c r="K12678" s="118"/>
      <c r="L12678"/>
      <c r="M12678"/>
    </row>
    <row r="12679" spans="10:13" ht="14" x14ac:dyDescent="0.3">
      <c r="J12679"/>
      <c r="K12679" s="118"/>
      <c r="L12679"/>
      <c r="M12679"/>
    </row>
    <row r="12680" spans="10:13" ht="14" x14ac:dyDescent="0.3">
      <c r="J12680"/>
      <c r="K12680" s="118"/>
      <c r="L12680"/>
      <c r="M12680"/>
    </row>
    <row r="12681" spans="10:13" ht="14" x14ac:dyDescent="0.3">
      <c r="J12681"/>
      <c r="K12681" s="118"/>
      <c r="L12681"/>
      <c r="M12681"/>
    </row>
    <row r="12682" spans="10:13" ht="14" x14ac:dyDescent="0.3">
      <c r="J12682"/>
      <c r="K12682" s="118"/>
      <c r="L12682"/>
      <c r="M12682"/>
    </row>
    <row r="12683" spans="10:13" ht="14" x14ac:dyDescent="0.3">
      <c r="J12683"/>
      <c r="K12683" s="118"/>
      <c r="L12683"/>
      <c r="M12683"/>
    </row>
    <row r="12684" spans="10:13" ht="14" x14ac:dyDescent="0.3">
      <c r="J12684"/>
      <c r="K12684" s="118"/>
      <c r="L12684"/>
      <c r="M12684"/>
    </row>
    <row r="12685" spans="10:13" ht="14" x14ac:dyDescent="0.3">
      <c r="J12685"/>
      <c r="K12685" s="118"/>
      <c r="L12685"/>
      <c r="M12685"/>
    </row>
    <row r="12686" spans="10:13" ht="14" x14ac:dyDescent="0.3">
      <c r="J12686"/>
      <c r="K12686" s="118"/>
      <c r="L12686"/>
      <c r="M12686"/>
    </row>
    <row r="12687" spans="10:13" ht="14" x14ac:dyDescent="0.3">
      <c r="J12687"/>
      <c r="K12687" s="118"/>
      <c r="L12687"/>
      <c r="M12687"/>
    </row>
    <row r="12688" spans="10:13" ht="14" x14ac:dyDescent="0.3">
      <c r="J12688"/>
      <c r="K12688" s="118"/>
      <c r="L12688"/>
      <c r="M12688"/>
    </row>
    <row r="12689" spans="10:13" ht="14" x14ac:dyDescent="0.3">
      <c r="J12689"/>
      <c r="K12689" s="118"/>
      <c r="L12689"/>
      <c r="M12689"/>
    </row>
    <row r="12690" spans="10:13" ht="14" x14ac:dyDescent="0.3">
      <c r="J12690"/>
      <c r="K12690" s="118"/>
      <c r="L12690"/>
      <c r="M12690"/>
    </row>
    <row r="12691" spans="10:13" ht="14" x14ac:dyDescent="0.3">
      <c r="J12691"/>
      <c r="K12691" s="118"/>
      <c r="L12691"/>
      <c r="M12691"/>
    </row>
    <row r="12692" spans="10:13" ht="14" x14ac:dyDescent="0.3">
      <c r="J12692"/>
      <c r="K12692" s="118"/>
      <c r="L12692"/>
      <c r="M12692"/>
    </row>
    <row r="12693" spans="10:13" ht="14" x14ac:dyDescent="0.3">
      <c r="J12693"/>
      <c r="K12693" s="118"/>
      <c r="L12693"/>
      <c r="M12693"/>
    </row>
    <row r="12694" spans="10:13" ht="14" x14ac:dyDescent="0.3">
      <c r="J12694"/>
      <c r="K12694" s="118"/>
      <c r="L12694"/>
      <c r="M12694"/>
    </row>
    <row r="12695" spans="10:13" ht="14" x14ac:dyDescent="0.3">
      <c r="J12695"/>
      <c r="K12695" s="118"/>
      <c r="L12695"/>
      <c r="M12695"/>
    </row>
    <row r="12696" spans="10:13" ht="14" x14ac:dyDescent="0.3">
      <c r="J12696"/>
      <c r="K12696" s="118"/>
      <c r="L12696"/>
      <c r="M12696"/>
    </row>
    <row r="12697" spans="10:13" ht="14" x14ac:dyDescent="0.3">
      <c r="J12697"/>
      <c r="K12697" s="118"/>
      <c r="L12697"/>
      <c r="M12697"/>
    </row>
    <row r="12698" spans="10:13" ht="14" x14ac:dyDescent="0.3">
      <c r="J12698"/>
      <c r="K12698" s="118"/>
      <c r="L12698"/>
      <c r="M12698"/>
    </row>
    <row r="12699" spans="10:13" ht="14" x14ac:dyDescent="0.3">
      <c r="J12699"/>
      <c r="K12699" s="118"/>
      <c r="L12699"/>
      <c r="M12699"/>
    </row>
    <row r="12700" spans="10:13" ht="14" x14ac:dyDescent="0.3">
      <c r="J12700"/>
      <c r="K12700" s="118"/>
      <c r="L12700"/>
      <c r="M12700"/>
    </row>
    <row r="12701" spans="10:13" ht="14" x14ac:dyDescent="0.3">
      <c r="J12701"/>
      <c r="K12701" s="118"/>
      <c r="L12701"/>
      <c r="M12701"/>
    </row>
    <row r="12702" spans="10:13" ht="14" x14ac:dyDescent="0.3">
      <c r="J12702"/>
      <c r="K12702" s="118"/>
      <c r="L12702"/>
      <c r="M12702"/>
    </row>
    <row r="12703" spans="10:13" ht="14" x14ac:dyDescent="0.3">
      <c r="J12703"/>
      <c r="K12703" s="118"/>
      <c r="L12703"/>
      <c r="M12703"/>
    </row>
    <row r="12704" spans="10:13" ht="14" x14ac:dyDescent="0.3">
      <c r="J12704"/>
      <c r="K12704" s="118"/>
      <c r="L12704"/>
      <c r="M12704"/>
    </row>
    <row r="12705" spans="10:13" ht="14" x14ac:dyDescent="0.3">
      <c r="J12705"/>
      <c r="K12705" s="118"/>
      <c r="L12705"/>
      <c r="M12705"/>
    </row>
    <row r="12706" spans="10:13" ht="14" x14ac:dyDescent="0.3">
      <c r="J12706"/>
      <c r="K12706" s="118"/>
      <c r="L12706"/>
      <c r="M12706"/>
    </row>
    <row r="12707" spans="10:13" ht="14" x14ac:dyDescent="0.3">
      <c r="J12707"/>
      <c r="K12707" s="118"/>
      <c r="L12707"/>
      <c r="M12707"/>
    </row>
    <row r="12708" spans="10:13" ht="14" x14ac:dyDescent="0.3">
      <c r="J12708"/>
      <c r="K12708" s="118"/>
      <c r="L12708"/>
      <c r="M12708"/>
    </row>
    <row r="12709" spans="10:13" ht="14" x14ac:dyDescent="0.3">
      <c r="J12709"/>
      <c r="K12709" s="118"/>
      <c r="L12709"/>
      <c r="M12709"/>
    </row>
    <row r="12710" spans="10:13" ht="14" x14ac:dyDescent="0.3">
      <c r="J12710"/>
      <c r="K12710" s="118"/>
      <c r="L12710"/>
      <c r="M12710"/>
    </row>
    <row r="12711" spans="10:13" ht="14" x14ac:dyDescent="0.3">
      <c r="J12711"/>
      <c r="K12711" s="118"/>
      <c r="L12711"/>
      <c r="M12711"/>
    </row>
    <row r="12712" spans="10:13" ht="14" x14ac:dyDescent="0.3">
      <c r="J12712"/>
      <c r="K12712" s="118"/>
      <c r="L12712"/>
      <c r="M12712"/>
    </row>
    <row r="12713" spans="10:13" ht="14" x14ac:dyDescent="0.3">
      <c r="J12713"/>
      <c r="K12713" s="118"/>
      <c r="L12713"/>
      <c r="M12713"/>
    </row>
    <row r="12714" spans="10:13" ht="14" x14ac:dyDescent="0.3">
      <c r="J12714"/>
      <c r="K12714" s="118"/>
      <c r="L12714"/>
      <c r="M12714"/>
    </row>
    <row r="12715" spans="10:13" ht="14" x14ac:dyDescent="0.3">
      <c r="J12715"/>
      <c r="K12715" s="118"/>
      <c r="L12715"/>
      <c r="M12715"/>
    </row>
    <row r="12716" spans="10:13" ht="14" x14ac:dyDescent="0.3">
      <c r="J12716"/>
      <c r="K12716" s="118"/>
      <c r="L12716"/>
      <c r="M12716"/>
    </row>
    <row r="12717" spans="10:13" ht="14" x14ac:dyDescent="0.3">
      <c r="J12717"/>
      <c r="K12717" s="118"/>
      <c r="L12717"/>
      <c r="M12717"/>
    </row>
    <row r="12718" spans="10:13" ht="14" x14ac:dyDescent="0.3">
      <c r="J12718"/>
      <c r="K12718" s="118"/>
      <c r="L12718"/>
      <c r="M12718"/>
    </row>
    <row r="12719" spans="10:13" ht="14" x14ac:dyDescent="0.3">
      <c r="J12719"/>
      <c r="K12719" s="118"/>
      <c r="L12719"/>
      <c r="M12719"/>
    </row>
    <row r="12720" spans="10:13" ht="14" x14ac:dyDescent="0.3">
      <c r="J12720"/>
      <c r="K12720" s="118"/>
      <c r="L12720"/>
      <c r="M12720"/>
    </row>
    <row r="12721" spans="10:13" ht="14" x14ac:dyDescent="0.3">
      <c r="J12721"/>
      <c r="K12721" s="118"/>
      <c r="L12721"/>
      <c r="M12721"/>
    </row>
    <row r="12722" spans="10:13" ht="14" x14ac:dyDescent="0.3">
      <c r="J12722"/>
      <c r="K12722" s="118"/>
      <c r="L12722"/>
      <c r="M12722"/>
    </row>
    <row r="12723" spans="10:13" ht="14" x14ac:dyDescent="0.3">
      <c r="J12723"/>
      <c r="K12723" s="118"/>
      <c r="L12723"/>
      <c r="M12723"/>
    </row>
    <row r="12724" spans="10:13" ht="14" x14ac:dyDescent="0.3">
      <c r="J12724"/>
      <c r="K12724" s="118"/>
      <c r="L12724"/>
      <c r="M12724"/>
    </row>
    <row r="12725" spans="10:13" ht="14" x14ac:dyDescent="0.3">
      <c r="J12725"/>
      <c r="K12725" s="118"/>
      <c r="L12725"/>
      <c r="M12725"/>
    </row>
    <row r="12726" spans="10:13" ht="14" x14ac:dyDescent="0.3">
      <c r="J12726"/>
      <c r="K12726" s="118"/>
      <c r="L12726"/>
      <c r="M12726"/>
    </row>
    <row r="12727" spans="10:13" ht="14" x14ac:dyDescent="0.3">
      <c r="J12727"/>
      <c r="K12727" s="118"/>
      <c r="L12727"/>
      <c r="M12727"/>
    </row>
    <row r="12728" spans="10:13" ht="14" x14ac:dyDescent="0.3">
      <c r="J12728"/>
      <c r="K12728" s="118"/>
      <c r="L12728"/>
      <c r="M12728"/>
    </row>
    <row r="12729" spans="10:13" ht="14" x14ac:dyDescent="0.3">
      <c r="J12729"/>
      <c r="K12729" s="118"/>
      <c r="L12729"/>
      <c r="M12729"/>
    </row>
    <row r="12730" spans="10:13" ht="14" x14ac:dyDescent="0.3">
      <c r="J12730"/>
      <c r="K12730" s="118"/>
      <c r="L12730"/>
      <c r="M12730"/>
    </row>
    <row r="12731" spans="10:13" ht="14" x14ac:dyDescent="0.3">
      <c r="J12731"/>
      <c r="K12731" s="118"/>
      <c r="L12731"/>
      <c r="M12731"/>
    </row>
    <row r="12732" spans="10:13" ht="14" x14ac:dyDescent="0.3">
      <c r="J12732"/>
      <c r="K12732" s="118"/>
      <c r="L12732"/>
      <c r="M12732"/>
    </row>
    <row r="12733" spans="10:13" ht="14" x14ac:dyDescent="0.3">
      <c r="J12733"/>
      <c r="K12733" s="118"/>
      <c r="L12733"/>
      <c r="M12733"/>
    </row>
    <row r="12734" spans="10:13" ht="14" x14ac:dyDescent="0.3">
      <c r="J12734"/>
      <c r="K12734" s="118"/>
      <c r="L12734"/>
      <c r="M12734"/>
    </row>
    <row r="12735" spans="10:13" ht="14" x14ac:dyDescent="0.3">
      <c r="J12735"/>
      <c r="K12735" s="118"/>
      <c r="L12735"/>
      <c r="M12735"/>
    </row>
    <row r="12736" spans="10:13" ht="14" x14ac:dyDescent="0.3">
      <c r="J12736"/>
      <c r="K12736" s="118"/>
      <c r="L12736"/>
      <c r="M12736"/>
    </row>
    <row r="12737" spans="10:13" ht="14" x14ac:dyDescent="0.3">
      <c r="J12737"/>
      <c r="K12737" s="118"/>
      <c r="L12737"/>
      <c r="M12737"/>
    </row>
    <row r="12738" spans="10:13" ht="14" x14ac:dyDescent="0.3">
      <c r="J12738"/>
      <c r="K12738" s="118"/>
      <c r="L12738"/>
      <c r="M12738"/>
    </row>
    <row r="12739" spans="10:13" ht="14" x14ac:dyDescent="0.3">
      <c r="J12739"/>
      <c r="K12739" s="118"/>
      <c r="L12739"/>
      <c r="M12739"/>
    </row>
    <row r="12740" spans="10:13" ht="14" x14ac:dyDescent="0.3">
      <c r="J12740"/>
      <c r="K12740" s="118"/>
      <c r="L12740"/>
      <c r="M12740"/>
    </row>
    <row r="12741" spans="10:13" ht="14" x14ac:dyDescent="0.3">
      <c r="J12741"/>
      <c r="K12741" s="118"/>
      <c r="L12741"/>
      <c r="M12741"/>
    </row>
    <row r="12742" spans="10:13" ht="14" x14ac:dyDescent="0.3">
      <c r="J12742"/>
      <c r="K12742" s="118"/>
      <c r="L12742"/>
      <c r="M12742"/>
    </row>
    <row r="12743" spans="10:13" ht="14" x14ac:dyDescent="0.3">
      <c r="J12743"/>
      <c r="K12743" s="118"/>
      <c r="L12743"/>
      <c r="M12743"/>
    </row>
    <row r="12744" spans="10:13" ht="14" x14ac:dyDescent="0.3">
      <c r="J12744"/>
      <c r="K12744" s="118"/>
      <c r="L12744"/>
      <c r="M12744"/>
    </row>
    <row r="12745" spans="10:13" ht="14" x14ac:dyDescent="0.3">
      <c r="J12745"/>
      <c r="K12745" s="118"/>
      <c r="L12745"/>
      <c r="M12745"/>
    </row>
    <row r="12746" spans="10:13" ht="14" x14ac:dyDescent="0.3">
      <c r="J12746"/>
      <c r="K12746" s="118"/>
      <c r="L12746"/>
      <c r="M12746"/>
    </row>
    <row r="12747" spans="10:13" ht="14" x14ac:dyDescent="0.3">
      <c r="J12747"/>
      <c r="K12747" s="118"/>
      <c r="L12747"/>
      <c r="M12747"/>
    </row>
    <row r="12748" spans="10:13" ht="14" x14ac:dyDescent="0.3">
      <c r="J12748"/>
      <c r="K12748" s="118"/>
      <c r="L12748"/>
      <c r="M12748"/>
    </row>
    <row r="12749" spans="10:13" ht="14" x14ac:dyDescent="0.3">
      <c r="J12749"/>
      <c r="K12749" s="118"/>
      <c r="L12749"/>
      <c r="M12749"/>
    </row>
    <row r="12750" spans="10:13" ht="14" x14ac:dyDescent="0.3">
      <c r="J12750"/>
      <c r="K12750" s="118"/>
      <c r="L12750"/>
      <c r="M12750"/>
    </row>
    <row r="12751" spans="10:13" ht="14" x14ac:dyDescent="0.3">
      <c r="J12751"/>
      <c r="K12751" s="118"/>
      <c r="L12751"/>
      <c r="M12751"/>
    </row>
    <row r="12752" spans="10:13" ht="14" x14ac:dyDescent="0.3">
      <c r="J12752"/>
      <c r="K12752" s="118"/>
      <c r="L12752"/>
      <c r="M12752"/>
    </row>
    <row r="12753" spans="10:13" ht="14" x14ac:dyDescent="0.3">
      <c r="J12753"/>
      <c r="K12753" s="118"/>
      <c r="L12753"/>
      <c r="M12753"/>
    </row>
    <row r="12754" spans="10:13" ht="14" x14ac:dyDescent="0.3">
      <c r="J12754"/>
      <c r="K12754" s="118"/>
      <c r="L12754"/>
      <c r="M12754"/>
    </row>
    <row r="12755" spans="10:13" ht="14" x14ac:dyDescent="0.3">
      <c r="J12755"/>
      <c r="K12755" s="118"/>
      <c r="L12755"/>
      <c r="M12755"/>
    </row>
    <row r="12756" spans="10:13" ht="14" x14ac:dyDescent="0.3">
      <c r="J12756"/>
      <c r="K12756" s="118"/>
      <c r="L12756"/>
      <c r="M12756"/>
    </row>
    <row r="12757" spans="10:13" ht="14" x14ac:dyDescent="0.3">
      <c r="J12757"/>
      <c r="K12757" s="118"/>
      <c r="L12757"/>
      <c r="M12757"/>
    </row>
    <row r="12758" spans="10:13" ht="14" x14ac:dyDescent="0.3">
      <c r="J12758"/>
      <c r="K12758" s="118"/>
      <c r="L12758"/>
      <c r="M12758"/>
    </row>
    <row r="12759" spans="10:13" ht="14" x14ac:dyDescent="0.3">
      <c r="J12759"/>
      <c r="K12759" s="118"/>
      <c r="L12759"/>
      <c r="M12759"/>
    </row>
    <row r="12760" spans="10:13" ht="14" x14ac:dyDescent="0.3">
      <c r="J12760"/>
      <c r="K12760" s="118"/>
      <c r="L12760"/>
      <c r="M12760"/>
    </row>
    <row r="12761" spans="10:13" ht="14" x14ac:dyDescent="0.3">
      <c r="J12761"/>
      <c r="K12761" s="118"/>
      <c r="L12761"/>
      <c r="M12761"/>
    </row>
    <row r="12762" spans="10:13" ht="14" x14ac:dyDescent="0.3">
      <c r="J12762"/>
      <c r="K12762" s="118"/>
      <c r="L12762"/>
      <c r="M12762"/>
    </row>
    <row r="12763" spans="10:13" ht="14" x14ac:dyDescent="0.3">
      <c r="J12763"/>
      <c r="K12763" s="118"/>
      <c r="L12763"/>
      <c r="M12763"/>
    </row>
    <row r="12764" spans="10:13" ht="14" x14ac:dyDescent="0.3">
      <c r="J12764"/>
      <c r="K12764" s="118"/>
      <c r="L12764"/>
      <c r="M12764"/>
    </row>
    <row r="12765" spans="10:13" ht="14" x14ac:dyDescent="0.3">
      <c r="J12765"/>
      <c r="K12765" s="118"/>
      <c r="L12765"/>
      <c r="M12765"/>
    </row>
    <row r="12766" spans="10:13" ht="14" x14ac:dyDescent="0.3">
      <c r="J12766"/>
      <c r="K12766" s="118"/>
      <c r="L12766"/>
      <c r="M12766"/>
    </row>
    <row r="12767" spans="10:13" ht="14" x14ac:dyDescent="0.3">
      <c r="J12767"/>
      <c r="K12767" s="118"/>
      <c r="L12767"/>
      <c r="M12767"/>
    </row>
    <row r="12768" spans="10:13" ht="14" x14ac:dyDescent="0.3">
      <c r="J12768"/>
      <c r="K12768" s="118"/>
      <c r="L12768"/>
      <c r="M12768"/>
    </row>
    <row r="12769" spans="10:13" ht="14" x14ac:dyDescent="0.3">
      <c r="J12769"/>
      <c r="K12769" s="118"/>
      <c r="L12769"/>
      <c r="M12769"/>
    </row>
    <row r="12770" spans="10:13" ht="14" x14ac:dyDescent="0.3">
      <c r="J12770"/>
      <c r="K12770" s="118"/>
      <c r="L12770"/>
      <c r="M12770"/>
    </row>
    <row r="12771" spans="10:13" ht="14" x14ac:dyDescent="0.3">
      <c r="J12771"/>
      <c r="K12771" s="118"/>
      <c r="L12771"/>
      <c r="M12771"/>
    </row>
    <row r="12772" spans="10:13" ht="14" x14ac:dyDescent="0.3">
      <c r="J12772"/>
      <c r="K12772" s="118"/>
      <c r="L12772"/>
      <c r="M12772"/>
    </row>
    <row r="12773" spans="10:13" ht="14" x14ac:dyDescent="0.3">
      <c r="J12773"/>
      <c r="K12773" s="118"/>
      <c r="L12773"/>
      <c r="M12773"/>
    </row>
    <row r="12774" spans="10:13" ht="14" x14ac:dyDescent="0.3">
      <c r="J12774"/>
      <c r="K12774" s="118"/>
      <c r="L12774"/>
      <c r="M12774"/>
    </row>
    <row r="12775" spans="10:13" ht="14" x14ac:dyDescent="0.3">
      <c r="J12775"/>
      <c r="K12775" s="118"/>
      <c r="L12775"/>
      <c r="M12775"/>
    </row>
    <row r="12776" spans="10:13" ht="14" x14ac:dyDescent="0.3">
      <c r="J12776"/>
      <c r="K12776" s="118"/>
      <c r="L12776"/>
      <c r="M12776"/>
    </row>
    <row r="12777" spans="10:13" ht="14" x14ac:dyDescent="0.3">
      <c r="J12777"/>
      <c r="K12777" s="118"/>
      <c r="L12777"/>
      <c r="M12777"/>
    </row>
    <row r="12778" spans="10:13" ht="14" x14ac:dyDescent="0.3">
      <c r="J12778"/>
      <c r="K12778" s="118"/>
      <c r="L12778"/>
      <c r="M12778"/>
    </row>
    <row r="12779" spans="10:13" ht="14" x14ac:dyDescent="0.3">
      <c r="J12779"/>
      <c r="K12779" s="118"/>
      <c r="L12779"/>
      <c r="M12779"/>
    </row>
    <row r="12780" spans="10:13" ht="14" x14ac:dyDescent="0.3">
      <c r="J12780"/>
      <c r="K12780" s="118"/>
      <c r="L12780"/>
      <c r="M12780"/>
    </row>
    <row r="12781" spans="10:13" ht="14" x14ac:dyDescent="0.3">
      <c r="J12781"/>
      <c r="K12781" s="118"/>
      <c r="L12781"/>
      <c r="M12781"/>
    </row>
    <row r="12782" spans="10:13" ht="14" x14ac:dyDescent="0.3">
      <c r="J12782"/>
      <c r="K12782" s="118"/>
      <c r="L12782"/>
      <c r="M12782"/>
    </row>
    <row r="12783" spans="10:13" ht="14" x14ac:dyDescent="0.3">
      <c r="J12783"/>
      <c r="K12783" s="118"/>
      <c r="L12783"/>
      <c r="M12783"/>
    </row>
    <row r="12784" spans="10:13" ht="14" x14ac:dyDescent="0.3">
      <c r="J12784"/>
      <c r="K12784" s="118"/>
      <c r="L12784"/>
      <c r="M12784"/>
    </row>
    <row r="12785" spans="10:13" ht="14" x14ac:dyDescent="0.3">
      <c r="J12785"/>
      <c r="K12785" s="118"/>
      <c r="L12785"/>
      <c r="M12785"/>
    </row>
    <row r="12786" spans="10:13" ht="14" x14ac:dyDescent="0.3">
      <c r="J12786"/>
      <c r="K12786" s="118"/>
      <c r="L12786"/>
      <c r="M12786"/>
    </row>
    <row r="12787" spans="10:13" ht="14" x14ac:dyDescent="0.3">
      <c r="J12787"/>
      <c r="K12787" s="118"/>
      <c r="L12787"/>
      <c r="M12787"/>
    </row>
    <row r="12788" spans="10:13" ht="14" x14ac:dyDescent="0.3">
      <c r="J12788"/>
      <c r="K12788" s="118"/>
      <c r="L12788"/>
      <c r="M12788"/>
    </row>
    <row r="12789" spans="10:13" ht="14" x14ac:dyDescent="0.3">
      <c r="J12789"/>
      <c r="K12789" s="118"/>
      <c r="L12789"/>
      <c r="M12789"/>
    </row>
    <row r="12790" spans="10:13" ht="14" x14ac:dyDescent="0.3">
      <c r="J12790"/>
      <c r="K12790" s="118"/>
      <c r="L12790"/>
      <c r="M12790"/>
    </row>
    <row r="12791" spans="10:13" ht="14" x14ac:dyDescent="0.3">
      <c r="J12791"/>
      <c r="K12791" s="118"/>
      <c r="L12791"/>
      <c r="M12791"/>
    </row>
    <row r="12792" spans="10:13" ht="14" x14ac:dyDescent="0.3">
      <c r="J12792"/>
      <c r="K12792" s="118"/>
      <c r="L12792"/>
      <c r="M12792"/>
    </row>
    <row r="12793" spans="10:13" ht="14" x14ac:dyDescent="0.3">
      <c r="J12793"/>
      <c r="K12793" s="118"/>
      <c r="L12793"/>
      <c r="M12793"/>
    </row>
    <row r="12794" spans="10:13" ht="14" x14ac:dyDescent="0.3">
      <c r="J12794"/>
      <c r="K12794" s="118"/>
      <c r="L12794"/>
      <c r="M12794"/>
    </row>
    <row r="12795" spans="10:13" ht="14" x14ac:dyDescent="0.3">
      <c r="J12795"/>
      <c r="K12795" s="118"/>
      <c r="L12795"/>
      <c r="M12795"/>
    </row>
    <row r="12796" spans="10:13" ht="14" x14ac:dyDescent="0.3">
      <c r="J12796"/>
      <c r="K12796" s="118"/>
      <c r="L12796"/>
      <c r="M12796"/>
    </row>
    <row r="12797" spans="10:13" ht="14" x14ac:dyDescent="0.3">
      <c r="J12797"/>
      <c r="K12797" s="118"/>
      <c r="L12797"/>
      <c r="M12797"/>
    </row>
    <row r="12798" spans="10:13" ht="14" x14ac:dyDescent="0.3">
      <c r="J12798"/>
      <c r="K12798" s="118"/>
      <c r="L12798"/>
      <c r="M12798"/>
    </row>
    <row r="12799" spans="10:13" ht="14" x14ac:dyDescent="0.3">
      <c r="J12799"/>
      <c r="K12799" s="118"/>
      <c r="L12799"/>
      <c r="M12799"/>
    </row>
    <row r="12800" spans="10:13" ht="14" x14ac:dyDescent="0.3">
      <c r="J12800"/>
      <c r="K12800" s="118"/>
      <c r="L12800"/>
      <c r="M12800"/>
    </row>
    <row r="12801" spans="10:13" ht="14" x14ac:dyDescent="0.3">
      <c r="J12801"/>
      <c r="K12801" s="118"/>
      <c r="L12801"/>
      <c r="M12801"/>
    </row>
    <row r="12802" spans="10:13" ht="14" x14ac:dyDescent="0.3">
      <c r="J12802"/>
      <c r="K12802" s="118"/>
      <c r="L12802"/>
      <c r="M12802"/>
    </row>
    <row r="12803" spans="10:13" ht="14" x14ac:dyDescent="0.3">
      <c r="J12803"/>
      <c r="K12803" s="118"/>
      <c r="L12803"/>
      <c r="M12803"/>
    </row>
    <row r="12804" spans="10:13" ht="14" x14ac:dyDescent="0.3">
      <c r="J12804"/>
      <c r="K12804" s="118"/>
      <c r="L12804"/>
      <c r="M12804"/>
    </row>
    <row r="12805" spans="10:13" ht="14" x14ac:dyDescent="0.3">
      <c r="J12805"/>
      <c r="K12805" s="118"/>
      <c r="L12805"/>
      <c r="M12805"/>
    </row>
    <row r="12806" spans="10:13" ht="14" x14ac:dyDescent="0.3">
      <c r="J12806"/>
      <c r="K12806" s="118"/>
      <c r="L12806"/>
      <c r="M12806"/>
    </row>
    <row r="12807" spans="10:13" ht="14" x14ac:dyDescent="0.3">
      <c r="J12807"/>
      <c r="K12807" s="118"/>
      <c r="L12807"/>
      <c r="M12807"/>
    </row>
    <row r="12808" spans="10:13" ht="14" x14ac:dyDescent="0.3">
      <c r="J12808"/>
      <c r="K12808" s="118"/>
      <c r="L12808"/>
      <c r="M12808"/>
    </row>
    <row r="12809" spans="10:13" ht="14" x14ac:dyDescent="0.3">
      <c r="J12809"/>
      <c r="K12809" s="118"/>
      <c r="L12809"/>
      <c r="M12809"/>
    </row>
    <row r="12810" spans="10:13" ht="14" x14ac:dyDescent="0.3">
      <c r="J12810"/>
      <c r="K12810" s="118"/>
      <c r="L12810"/>
      <c r="M12810"/>
    </row>
    <row r="12811" spans="10:13" ht="14" x14ac:dyDescent="0.3">
      <c r="J12811"/>
      <c r="K12811" s="118"/>
      <c r="L12811"/>
      <c r="M12811"/>
    </row>
    <row r="12812" spans="10:13" ht="14" x14ac:dyDescent="0.3">
      <c r="J12812"/>
      <c r="K12812" s="118"/>
      <c r="L12812"/>
      <c r="M12812"/>
    </row>
    <row r="12813" spans="10:13" ht="14" x14ac:dyDescent="0.3">
      <c r="J12813"/>
      <c r="K12813" s="118"/>
      <c r="L12813"/>
      <c r="M12813"/>
    </row>
    <row r="12814" spans="10:13" ht="14" x14ac:dyDescent="0.3">
      <c r="J12814"/>
      <c r="K12814" s="118"/>
      <c r="L12814"/>
      <c r="M12814"/>
    </row>
    <row r="12815" spans="10:13" ht="14" x14ac:dyDescent="0.3">
      <c r="J12815"/>
      <c r="K12815" s="118"/>
      <c r="L12815"/>
      <c r="M12815"/>
    </row>
    <row r="12816" spans="10:13" ht="14" x14ac:dyDescent="0.3">
      <c r="J12816"/>
      <c r="K12816" s="118"/>
      <c r="L12816"/>
      <c r="M12816"/>
    </row>
    <row r="12817" spans="10:13" ht="14" x14ac:dyDescent="0.3">
      <c r="J12817"/>
      <c r="K12817" s="118"/>
      <c r="L12817"/>
      <c r="M12817"/>
    </row>
    <row r="12818" spans="10:13" ht="14" x14ac:dyDescent="0.3">
      <c r="J12818"/>
      <c r="K12818" s="118"/>
      <c r="L12818"/>
      <c r="M12818"/>
    </row>
    <row r="12819" spans="10:13" ht="14" x14ac:dyDescent="0.3">
      <c r="J12819"/>
      <c r="K12819" s="118"/>
      <c r="L12819"/>
      <c r="M12819"/>
    </row>
    <row r="12820" spans="10:13" ht="14" x14ac:dyDescent="0.3">
      <c r="J12820"/>
      <c r="K12820" s="118"/>
      <c r="L12820"/>
      <c r="M12820"/>
    </row>
    <row r="12821" spans="10:13" ht="14" x14ac:dyDescent="0.3">
      <c r="J12821"/>
      <c r="K12821" s="118"/>
      <c r="L12821"/>
      <c r="M12821"/>
    </row>
    <row r="12822" spans="10:13" ht="14" x14ac:dyDescent="0.3">
      <c r="J12822"/>
      <c r="K12822" s="118"/>
      <c r="L12822"/>
      <c r="M12822"/>
    </row>
    <row r="12823" spans="10:13" ht="14" x14ac:dyDescent="0.3">
      <c r="J12823"/>
      <c r="K12823" s="118"/>
      <c r="L12823"/>
      <c r="M12823"/>
    </row>
    <row r="12824" spans="10:13" ht="14" x14ac:dyDescent="0.3">
      <c r="J12824"/>
      <c r="K12824" s="118"/>
      <c r="L12824"/>
      <c r="M12824"/>
    </row>
    <row r="12825" spans="10:13" ht="14" x14ac:dyDescent="0.3">
      <c r="J12825"/>
      <c r="K12825" s="118"/>
      <c r="L12825"/>
      <c r="M12825"/>
    </row>
    <row r="12826" spans="10:13" ht="14" x14ac:dyDescent="0.3">
      <c r="J12826"/>
      <c r="K12826" s="118"/>
      <c r="L12826"/>
      <c r="M12826"/>
    </row>
    <row r="12827" spans="10:13" ht="14" x14ac:dyDescent="0.3">
      <c r="J12827"/>
      <c r="K12827" s="118"/>
      <c r="L12827"/>
      <c r="M12827"/>
    </row>
    <row r="12828" spans="10:13" ht="14" x14ac:dyDescent="0.3">
      <c r="J12828"/>
      <c r="K12828" s="118"/>
      <c r="L12828"/>
      <c r="M12828"/>
    </row>
    <row r="12829" spans="10:13" ht="14" x14ac:dyDescent="0.3">
      <c r="J12829"/>
      <c r="K12829" s="118"/>
      <c r="L12829"/>
      <c r="M12829"/>
    </row>
    <row r="12830" spans="10:13" ht="14" x14ac:dyDescent="0.3">
      <c r="J12830"/>
      <c r="K12830" s="118"/>
      <c r="L12830"/>
      <c r="M12830"/>
    </row>
    <row r="12831" spans="10:13" ht="14" x14ac:dyDescent="0.3">
      <c r="J12831"/>
      <c r="K12831" s="118"/>
      <c r="L12831"/>
      <c r="M12831"/>
    </row>
    <row r="12832" spans="10:13" ht="14" x14ac:dyDescent="0.3">
      <c r="J12832"/>
      <c r="K12832" s="118"/>
      <c r="L12832"/>
      <c r="M12832"/>
    </row>
    <row r="12833" spans="10:13" ht="14" x14ac:dyDescent="0.3">
      <c r="J12833"/>
      <c r="K12833" s="118"/>
      <c r="L12833"/>
      <c r="M12833"/>
    </row>
    <row r="12834" spans="10:13" ht="14" x14ac:dyDescent="0.3">
      <c r="J12834"/>
      <c r="K12834" s="118"/>
      <c r="L12834"/>
      <c r="M12834"/>
    </row>
    <row r="12835" spans="10:13" ht="14" x14ac:dyDescent="0.3">
      <c r="J12835"/>
      <c r="K12835" s="118"/>
      <c r="L12835"/>
      <c r="M12835"/>
    </row>
    <row r="12836" spans="10:13" ht="14" x14ac:dyDescent="0.3">
      <c r="J12836"/>
      <c r="K12836" s="118"/>
      <c r="L12836"/>
      <c r="M12836"/>
    </row>
    <row r="12837" spans="10:13" ht="14" x14ac:dyDescent="0.3">
      <c r="J12837"/>
      <c r="K12837" s="118"/>
      <c r="L12837"/>
      <c r="M12837"/>
    </row>
    <row r="12838" spans="10:13" ht="14" x14ac:dyDescent="0.3">
      <c r="J12838"/>
      <c r="K12838" s="118"/>
      <c r="L12838"/>
      <c r="M12838"/>
    </row>
    <row r="12839" spans="10:13" ht="14" x14ac:dyDescent="0.3">
      <c r="J12839"/>
      <c r="K12839" s="118"/>
      <c r="L12839"/>
      <c r="M12839"/>
    </row>
    <row r="12840" spans="10:13" ht="14" x14ac:dyDescent="0.3">
      <c r="J12840"/>
      <c r="K12840" s="118"/>
      <c r="L12840"/>
      <c r="M12840"/>
    </row>
    <row r="12841" spans="10:13" ht="14" x14ac:dyDescent="0.3">
      <c r="J12841"/>
      <c r="K12841" s="118"/>
      <c r="L12841"/>
      <c r="M12841"/>
    </row>
    <row r="12842" spans="10:13" ht="14" x14ac:dyDescent="0.3">
      <c r="J12842"/>
      <c r="K12842" s="118"/>
      <c r="L12842"/>
      <c r="M12842"/>
    </row>
    <row r="12843" spans="10:13" ht="14" x14ac:dyDescent="0.3">
      <c r="J12843"/>
      <c r="K12843" s="118"/>
      <c r="L12843"/>
      <c r="M12843"/>
    </row>
    <row r="12844" spans="10:13" ht="14" x14ac:dyDescent="0.3">
      <c r="J12844"/>
      <c r="K12844" s="118"/>
      <c r="L12844"/>
      <c r="M12844"/>
    </row>
    <row r="12845" spans="10:13" ht="14" x14ac:dyDescent="0.3">
      <c r="J12845"/>
      <c r="K12845" s="118"/>
      <c r="L12845"/>
      <c r="M12845"/>
    </row>
    <row r="12846" spans="10:13" ht="14" x14ac:dyDescent="0.3">
      <c r="J12846"/>
      <c r="K12846" s="118"/>
      <c r="L12846"/>
      <c r="M12846"/>
    </row>
    <row r="12847" spans="10:13" ht="14" x14ac:dyDescent="0.3">
      <c r="J12847"/>
      <c r="K12847" s="118"/>
      <c r="L12847"/>
      <c r="M12847"/>
    </row>
    <row r="12848" spans="10:13" ht="14" x14ac:dyDescent="0.3">
      <c r="J12848"/>
      <c r="K12848" s="118"/>
      <c r="L12848"/>
      <c r="M12848"/>
    </row>
    <row r="12849" spans="10:13" ht="14" x14ac:dyDescent="0.3">
      <c r="J12849"/>
      <c r="K12849" s="118"/>
      <c r="L12849"/>
      <c r="M12849"/>
    </row>
    <row r="12850" spans="10:13" ht="14" x14ac:dyDescent="0.3">
      <c r="J12850"/>
      <c r="K12850" s="118"/>
      <c r="L12850"/>
      <c r="M12850"/>
    </row>
    <row r="12851" spans="10:13" ht="14" x14ac:dyDescent="0.3">
      <c r="J12851"/>
      <c r="K12851" s="118"/>
      <c r="L12851"/>
      <c r="M12851"/>
    </row>
    <row r="12852" spans="10:13" ht="14" x14ac:dyDescent="0.3">
      <c r="J12852"/>
      <c r="K12852" s="118"/>
      <c r="L12852"/>
      <c r="M12852"/>
    </row>
    <row r="12853" spans="10:13" ht="14" x14ac:dyDescent="0.3">
      <c r="J12853"/>
      <c r="K12853" s="118"/>
      <c r="L12853"/>
      <c r="M12853"/>
    </row>
    <row r="12854" spans="10:13" ht="14" x14ac:dyDescent="0.3">
      <c r="J12854"/>
      <c r="K12854" s="118"/>
      <c r="L12854"/>
      <c r="M12854"/>
    </row>
    <row r="12855" spans="10:13" ht="14" x14ac:dyDescent="0.3">
      <c r="J12855"/>
      <c r="K12855" s="118"/>
      <c r="L12855"/>
      <c r="M12855"/>
    </row>
    <row r="12856" spans="10:13" ht="14" x14ac:dyDescent="0.3">
      <c r="J12856"/>
      <c r="K12856" s="118"/>
      <c r="L12856"/>
      <c r="M12856"/>
    </row>
    <row r="12857" spans="10:13" ht="14" x14ac:dyDescent="0.3">
      <c r="J12857"/>
      <c r="K12857" s="118"/>
      <c r="L12857"/>
      <c r="M12857"/>
    </row>
    <row r="12858" spans="10:13" ht="14" x14ac:dyDescent="0.3">
      <c r="J12858"/>
      <c r="K12858" s="118"/>
      <c r="L12858"/>
      <c r="M12858"/>
    </row>
    <row r="12859" spans="10:13" ht="14" x14ac:dyDescent="0.3">
      <c r="J12859"/>
      <c r="K12859" s="118"/>
      <c r="L12859"/>
      <c r="M12859"/>
    </row>
    <row r="12860" spans="10:13" ht="14" x14ac:dyDescent="0.3">
      <c r="J12860"/>
      <c r="K12860" s="118"/>
      <c r="L12860"/>
      <c r="M12860"/>
    </row>
    <row r="12861" spans="10:13" ht="14" x14ac:dyDescent="0.3">
      <c r="J12861"/>
      <c r="K12861" s="118"/>
      <c r="L12861"/>
      <c r="M12861"/>
    </row>
    <row r="12862" spans="10:13" ht="14" x14ac:dyDescent="0.3">
      <c r="J12862"/>
      <c r="K12862" s="118"/>
      <c r="L12862"/>
      <c r="M12862"/>
    </row>
    <row r="12863" spans="10:13" ht="14" x14ac:dyDescent="0.3">
      <c r="J12863"/>
      <c r="K12863" s="118"/>
      <c r="L12863"/>
      <c r="M12863"/>
    </row>
    <row r="12864" spans="10:13" ht="14" x14ac:dyDescent="0.3">
      <c r="J12864"/>
      <c r="K12864" s="118"/>
      <c r="L12864"/>
      <c r="M12864"/>
    </row>
    <row r="12865" spans="10:13" ht="14" x14ac:dyDescent="0.3">
      <c r="J12865"/>
      <c r="K12865" s="118"/>
      <c r="L12865"/>
      <c r="M12865"/>
    </row>
    <row r="12866" spans="10:13" ht="14" x14ac:dyDescent="0.3">
      <c r="J12866"/>
      <c r="K12866" s="118"/>
      <c r="L12866"/>
      <c r="M12866"/>
    </row>
    <row r="12867" spans="10:13" ht="14" x14ac:dyDescent="0.3">
      <c r="J12867"/>
      <c r="K12867" s="118"/>
      <c r="L12867"/>
      <c r="M12867"/>
    </row>
    <row r="12868" spans="10:13" ht="14" x14ac:dyDescent="0.3">
      <c r="J12868"/>
      <c r="K12868" s="118"/>
      <c r="L12868"/>
      <c r="M12868"/>
    </row>
    <row r="12869" spans="10:13" ht="14" x14ac:dyDescent="0.3">
      <c r="J12869"/>
      <c r="K12869" s="118"/>
      <c r="L12869"/>
      <c r="M12869"/>
    </row>
    <row r="12870" spans="10:13" ht="14" x14ac:dyDescent="0.3">
      <c r="J12870"/>
      <c r="K12870" s="118"/>
      <c r="L12870"/>
      <c r="M12870"/>
    </row>
    <row r="12871" spans="10:13" ht="14" x14ac:dyDescent="0.3">
      <c r="J12871"/>
      <c r="K12871" s="118"/>
      <c r="L12871"/>
      <c r="M12871"/>
    </row>
    <row r="12872" spans="10:13" ht="14" x14ac:dyDescent="0.3">
      <c r="J12872"/>
      <c r="K12872" s="118"/>
      <c r="L12872"/>
      <c r="M12872"/>
    </row>
    <row r="12873" spans="10:13" ht="14" x14ac:dyDescent="0.3">
      <c r="J12873"/>
      <c r="K12873" s="118"/>
      <c r="L12873"/>
      <c r="M12873"/>
    </row>
    <row r="12874" spans="10:13" ht="14" x14ac:dyDescent="0.3">
      <c r="J12874"/>
      <c r="K12874" s="118"/>
      <c r="L12874"/>
      <c r="M12874"/>
    </row>
    <row r="12875" spans="10:13" ht="14" x14ac:dyDescent="0.3">
      <c r="J12875"/>
      <c r="K12875" s="118"/>
      <c r="L12875"/>
      <c r="M12875"/>
    </row>
    <row r="12876" spans="10:13" ht="14" x14ac:dyDescent="0.3">
      <c r="J12876"/>
      <c r="K12876" s="118"/>
      <c r="L12876"/>
      <c r="M12876"/>
    </row>
    <row r="12877" spans="10:13" ht="14" x14ac:dyDescent="0.3">
      <c r="J12877"/>
      <c r="K12877" s="118"/>
      <c r="L12877"/>
      <c r="M12877"/>
    </row>
    <row r="12878" spans="10:13" ht="14" x14ac:dyDescent="0.3">
      <c r="J12878"/>
      <c r="K12878" s="118"/>
      <c r="L12878"/>
      <c r="M12878"/>
    </row>
    <row r="12879" spans="10:13" ht="14" x14ac:dyDescent="0.3">
      <c r="J12879"/>
      <c r="K12879" s="118"/>
      <c r="L12879"/>
      <c r="M12879"/>
    </row>
    <row r="12880" spans="10:13" ht="14" x14ac:dyDescent="0.3">
      <c r="J12880"/>
      <c r="K12880" s="118"/>
      <c r="L12880"/>
      <c r="M12880"/>
    </row>
    <row r="12881" spans="10:13" ht="14" x14ac:dyDescent="0.3">
      <c r="J12881"/>
      <c r="K12881" s="118"/>
      <c r="L12881"/>
      <c r="M12881"/>
    </row>
    <row r="12882" spans="10:13" ht="14" x14ac:dyDescent="0.3">
      <c r="J12882"/>
      <c r="K12882" s="118"/>
      <c r="L12882"/>
      <c r="M12882"/>
    </row>
    <row r="12883" spans="10:13" ht="14" x14ac:dyDescent="0.3">
      <c r="J12883"/>
      <c r="K12883" s="118"/>
      <c r="L12883"/>
      <c r="M12883"/>
    </row>
    <row r="12884" spans="10:13" ht="14" x14ac:dyDescent="0.3">
      <c r="J12884"/>
      <c r="K12884" s="118"/>
      <c r="L12884"/>
      <c r="M12884"/>
    </row>
    <row r="12885" spans="10:13" ht="14" x14ac:dyDescent="0.3">
      <c r="J12885"/>
      <c r="K12885" s="118"/>
      <c r="L12885"/>
      <c r="M12885"/>
    </row>
    <row r="12886" spans="10:13" ht="14" x14ac:dyDescent="0.3">
      <c r="J12886"/>
      <c r="K12886" s="118"/>
      <c r="L12886"/>
      <c r="M12886"/>
    </row>
    <row r="12887" spans="10:13" ht="14" x14ac:dyDescent="0.3">
      <c r="J12887"/>
      <c r="K12887" s="118"/>
      <c r="L12887"/>
      <c r="M12887"/>
    </row>
    <row r="12888" spans="10:13" ht="14" x14ac:dyDescent="0.3">
      <c r="J12888"/>
      <c r="K12888" s="118"/>
      <c r="L12888"/>
      <c r="M12888"/>
    </row>
    <row r="12889" spans="10:13" ht="14" x14ac:dyDescent="0.3">
      <c r="J12889"/>
      <c r="K12889" s="118"/>
      <c r="L12889"/>
      <c r="M12889"/>
    </row>
    <row r="12890" spans="10:13" ht="14" x14ac:dyDescent="0.3">
      <c r="J12890"/>
      <c r="K12890" s="118"/>
      <c r="L12890"/>
      <c r="M12890"/>
    </row>
    <row r="12891" spans="10:13" ht="14" x14ac:dyDescent="0.3">
      <c r="J12891"/>
      <c r="K12891" s="118"/>
      <c r="L12891"/>
      <c r="M12891"/>
    </row>
    <row r="12892" spans="10:13" ht="14" x14ac:dyDescent="0.3">
      <c r="J12892"/>
      <c r="K12892" s="118"/>
      <c r="L12892"/>
      <c r="M12892"/>
    </row>
    <row r="12893" spans="10:13" ht="14" x14ac:dyDescent="0.3">
      <c r="J12893"/>
      <c r="K12893" s="118"/>
      <c r="L12893"/>
      <c r="M12893"/>
    </row>
    <row r="12894" spans="10:13" ht="14" x14ac:dyDescent="0.3">
      <c r="J12894"/>
      <c r="K12894" s="118"/>
      <c r="L12894"/>
      <c r="M12894"/>
    </row>
    <row r="12895" spans="10:13" ht="14" x14ac:dyDescent="0.3">
      <c r="J12895"/>
      <c r="K12895" s="118"/>
      <c r="L12895"/>
      <c r="M12895"/>
    </row>
    <row r="12896" spans="10:13" ht="14" x14ac:dyDescent="0.3">
      <c r="J12896"/>
      <c r="K12896" s="118"/>
      <c r="L12896"/>
      <c r="M12896"/>
    </row>
    <row r="12897" spans="10:13" ht="14" x14ac:dyDescent="0.3">
      <c r="J12897"/>
      <c r="K12897" s="118"/>
      <c r="L12897"/>
      <c r="M12897"/>
    </row>
    <row r="12898" spans="10:13" ht="14" x14ac:dyDescent="0.3">
      <c r="J12898"/>
      <c r="K12898" s="118"/>
      <c r="L12898"/>
      <c r="M12898"/>
    </row>
    <row r="12899" spans="10:13" ht="14" x14ac:dyDescent="0.3">
      <c r="J12899"/>
      <c r="K12899" s="118"/>
      <c r="L12899"/>
      <c r="M12899"/>
    </row>
    <row r="12900" spans="10:13" ht="14" x14ac:dyDescent="0.3">
      <c r="J12900"/>
      <c r="K12900" s="118"/>
      <c r="L12900"/>
      <c r="M12900"/>
    </row>
    <row r="12901" spans="10:13" ht="14" x14ac:dyDescent="0.3">
      <c r="J12901"/>
      <c r="K12901" s="118"/>
      <c r="L12901"/>
      <c r="M12901"/>
    </row>
    <row r="12902" spans="10:13" ht="14" x14ac:dyDescent="0.3">
      <c r="J12902"/>
      <c r="K12902" s="118"/>
      <c r="L12902"/>
      <c r="M12902"/>
    </row>
    <row r="12903" spans="10:13" ht="14" x14ac:dyDescent="0.3">
      <c r="J12903"/>
      <c r="K12903" s="118"/>
      <c r="L12903"/>
      <c r="M12903"/>
    </row>
    <row r="12904" spans="10:13" ht="14" x14ac:dyDescent="0.3">
      <c r="J12904"/>
      <c r="K12904" s="118"/>
      <c r="L12904"/>
      <c r="M12904"/>
    </row>
    <row r="12905" spans="10:13" ht="14" x14ac:dyDescent="0.3">
      <c r="J12905"/>
      <c r="K12905" s="118"/>
      <c r="L12905"/>
      <c r="M12905"/>
    </row>
    <row r="12906" spans="10:13" ht="14" x14ac:dyDescent="0.3">
      <c r="J12906"/>
      <c r="K12906" s="118"/>
      <c r="L12906"/>
      <c r="M12906"/>
    </row>
    <row r="12907" spans="10:13" ht="14" x14ac:dyDescent="0.3">
      <c r="J12907"/>
      <c r="K12907" s="118"/>
      <c r="L12907"/>
      <c r="M12907"/>
    </row>
    <row r="12908" spans="10:13" ht="14" x14ac:dyDescent="0.3">
      <c r="J12908"/>
      <c r="K12908" s="118"/>
      <c r="L12908"/>
      <c r="M12908"/>
    </row>
    <row r="12909" spans="10:13" ht="14" x14ac:dyDescent="0.3">
      <c r="J12909"/>
      <c r="K12909" s="118"/>
      <c r="L12909"/>
      <c r="M12909"/>
    </row>
    <row r="12910" spans="10:13" ht="14" x14ac:dyDescent="0.3">
      <c r="J12910"/>
      <c r="K12910" s="118"/>
      <c r="L12910"/>
      <c r="M12910"/>
    </row>
    <row r="12911" spans="10:13" ht="14" x14ac:dyDescent="0.3">
      <c r="J12911"/>
      <c r="K12911" s="118"/>
      <c r="L12911"/>
      <c r="M12911"/>
    </row>
    <row r="12912" spans="10:13" ht="14" x14ac:dyDescent="0.3">
      <c r="J12912"/>
      <c r="K12912" s="118"/>
      <c r="L12912"/>
      <c r="M12912"/>
    </row>
    <row r="12913" spans="10:13" ht="14" x14ac:dyDescent="0.3">
      <c r="J12913"/>
      <c r="K12913" s="118"/>
      <c r="L12913"/>
      <c r="M12913"/>
    </row>
    <row r="12914" spans="10:13" ht="14" x14ac:dyDescent="0.3">
      <c r="J12914"/>
      <c r="K12914" s="118"/>
      <c r="L12914"/>
      <c r="M12914"/>
    </row>
    <row r="12915" spans="10:13" ht="14" x14ac:dyDescent="0.3">
      <c r="J12915"/>
      <c r="K12915" s="118"/>
      <c r="L12915"/>
      <c r="M12915"/>
    </row>
    <row r="12916" spans="10:13" ht="14" x14ac:dyDescent="0.3">
      <c r="J12916"/>
      <c r="K12916" s="118"/>
      <c r="L12916"/>
      <c r="M12916"/>
    </row>
    <row r="12917" spans="10:13" ht="14" x14ac:dyDescent="0.3">
      <c r="J12917"/>
      <c r="K12917" s="118"/>
      <c r="L12917"/>
      <c r="M12917"/>
    </row>
    <row r="12918" spans="10:13" ht="14" x14ac:dyDescent="0.3">
      <c r="J12918"/>
      <c r="K12918" s="118"/>
      <c r="L12918"/>
      <c r="M12918"/>
    </row>
    <row r="12919" spans="10:13" ht="14" x14ac:dyDescent="0.3">
      <c r="J12919"/>
      <c r="K12919" s="118"/>
      <c r="L12919"/>
      <c r="M12919"/>
    </row>
    <row r="12920" spans="10:13" ht="14" x14ac:dyDescent="0.3">
      <c r="J12920"/>
      <c r="K12920" s="118"/>
      <c r="L12920"/>
      <c r="M12920"/>
    </row>
    <row r="12921" spans="10:13" ht="14" x14ac:dyDescent="0.3">
      <c r="J12921"/>
      <c r="K12921" s="118"/>
      <c r="L12921"/>
      <c r="M12921"/>
    </row>
    <row r="12922" spans="10:13" ht="14" x14ac:dyDescent="0.3">
      <c r="J12922"/>
      <c r="K12922" s="118"/>
      <c r="L12922"/>
      <c r="M12922"/>
    </row>
    <row r="12923" spans="10:13" ht="14" x14ac:dyDescent="0.3">
      <c r="J12923"/>
      <c r="K12923" s="118"/>
      <c r="L12923"/>
      <c r="M12923"/>
    </row>
    <row r="12924" spans="10:13" ht="14" x14ac:dyDescent="0.3">
      <c r="J12924"/>
      <c r="K12924" s="118"/>
      <c r="L12924"/>
      <c r="M12924"/>
    </row>
    <row r="12925" spans="10:13" ht="14" x14ac:dyDescent="0.3">
      <c r="J12925"/>
      <c r="K12925" s="118"/>
      <c r="L12925"/>
      <c r="M12925"/>
    </row>
    <row r="12926" spans="10:13" ht="14" x14ac:dyDescent="0.3">
      <c r="J12926"/>
      <c r="K12926" s="118"/>
      <c r="L12926"/>
      <c r="M12926"/>
    </row>
    <row r="12927" spans="10:13" ht="14" x14ac:dyDescent="0.3">
      <c r="J12927"/>
      <c r="K12927" s="118"/>
      <c r="L12927"/>
      <c r="M12927"/>
    </row>
    <row r="12928" spans="10:13" ht="14" x14ac:dyDescent="0.3">
      <c r="J12928"/>
      <c r="K12928" s="118"/>
      <c r="L12928"/>
      <c r="M12928"/>
    </row>
    <row r="12929" spans="10:13" ht="14" x14ac:dyDescent="0.3">
      <c r="J12929"/>
      <c r="K12929" s="118"/>
      <c r="L12929"/>
      <c r="M12929"/>
    </row>
    <row r="12930" spans="10:13" ht="14" x14ac:dyDescent="0.3">
      <c r="J12930"/>
      <c r="K12930" s="118"/>
      <c r="L12930"/>
      <c r="M12930"/>
    </row>
    <row r="12931" spans="10:13" ht="14" x14ac:dyDescent="0.3">
      <c r="J12931"/>
      <c r="K12931" s="118"/>
      <c r="L12931"/>
      <c r="M12931"/>
    </row>
    <row r="12932" spans="10:13" ht="14" x14ac:dyDescent="0.3">
      <c r="J12932"/>
      <c r="K12932" s="118"/>
      <c r="L12932"/>
      <c r="M12932"/>
    </row>
    <row r="12933" spans="10:13" ht="14" x14ac:dyDescent="0.3">
      <c r="J12933"/>
      <c r="K12933" s="118"/>
      <c r="L12933"/>
      <c r="M12933"/>
    </row>
    <row r="12934" spans="10:13" ht="14" x14ac:dyDescent="0.3">
      <c r="J12934"/>
      <c r="K12934" s="118"/>
      <c r="L12934"/>
      <c r="M12934"/>
    </row>
    <row r="12935" spans="10:13" ht="14" x14ac:dyDescent="0.3">
      <c r="J12935"/>
      <c r="K12935" s="118"/>
      <c r="L12935"/>
      <c r="M12935"/>
    </row>
    <row r="12936" spans="10:13" ht="14" x14ac:dyDescent="0.3">
      <c r="J12936"/>
      <c r="K12936" s="118"/>
      <c r="L12936"/>
      <c r="M12936"/>
    </row>
    <row r="12937" spans="10:13" ht="14" x14ac:dyDescent="0.3">
      <c r="J12937"/>
      <c r="K12937" s="118"/>
      <c r="L12937"/>
      <c r="M12937"/>
    </row>
    <row r="12938" spans="10:13" ht="14" x14ac:dyDescent="0.3">
      <c r="J12938"/>
      <c r="K12938" s="118"/>
      <c r="L12938"/>
      <c r="M12938"/>
    </row>
    <row r="12939" spans="10:13" ht="14" x14ac:dyDescent="0.3">
      <c r="J12939"/>
      <c r="K12939" s="118"/>
      <c r="L12939"/>
      <c r="M12939"/>
    </row>
    <row r="12940" spans="10:13" ht="14" x14ac:dyDescent="0.3">
      <c r="J12940"/>
      <c r="K12940" s="118"/>
      <c r="L12940"/>
      <c r="M12940"/>
    </row>
    <row r="12941" spans="10:13" ht="14" x14ac:dyDescent="0.3">
      <c r="J12941"/>
      <c r="K12941" s="118"/>
      <c r="L12941"/>
      <c r="M12941"/>
    </row>
    <row r="12942" spans="10:13" ht="14" x14ac:dyDescent="0.3">
      <c r="J12942"/>
      <c r="K12942" s="118"/>
      <c r="L12942"/>
      <c r="M12942"/>
    </row>
    <row r="12943" spans="10:13" ht="14" x14ac:dyDescent="0.3">
      <c r="J12943"/>
      <c r="K12943" s="118"/>
      <c r="L12943"/>
      <c r="M12943"/>
    </row>
    <row r="12944" spans="10:13" ht="14" x14ac:dyDescent="0.3">
      <c r="J12944"/>
      <c r="K12944" s="118"/>
      <c r="L12944"/>
      <c r="M12944"/>
    </row>
    <row r="12945" spans="10:13" ht="14" x14ac:dyDescent="0.3">
      <c r="J12945"/>
      <c r="K12945" s="118"/>
      <c r="L12945"/>
      <c r="M12945"/>
    </row>
    <row r="12946" spans="10:13" ht="14" x14ac:dyDescent="0.3">
      <c r="J12946"/>
      <c r="K12946" s="118"/>
      <c r="L12946"/>
      <c r="M12946"/>
    </row>
    <row r="12947" spans="10:13" ht="14" x14ac:dyDescent="0.3">
      <c r="J12947"/>
      <c r="K12947" s="118"/>
      <c r="L12947"/>
      <c r="M12947"/>
    </row>
    <row r="12948" spans="10:13" ht="14" x14ac:dyDescent="0.3">
      <c r="J12948"/>
      <c r="K12948" s="118"/>
      <c r="L12948"/>
      <c r="M12948"/>
    </row>
    <row r="12949" spans="10:13" ht="14" x14ac:dyDescent="0.3">
      <c r="J12949"/>
      <c r="K12949" s="118"/>
      <c r="L12949"/>
      <c r="M12949"/>
    </row>
    <row r="12950" spans="10:13" ht="14" x14ac:dyDescent="0.3">
      <c r="J12950"/>
      <c r="K12950" s="118"/>
      <c r="L12950"/>
      <c r="M12950"/>
    </row>
    <row r="12951" spans="10:13" ht="14" x14ac:dyDescent="0.3">
      <c r="J12951"/>
      <c r="K12951" s="118"/>
      <c r="L12951"/>
      <c r="M12951"/>
    </row>
    <row r="12952" spans="10:13" ht="14" x14ac:dyDescent="0.3">
      <c r="J12952"/>
      <c r="K12952" s="118"/>
      <c r="L12952"/>
      <c r="M12952"/>
    </row>
    <row r="12953" spans="10:13" ht="14" x14ac:dyDescent="0.3">
      <c r="J12953"/>
      <c r="K12953" s="118"/>
      <c r="L12953"/>
      <c r="M12953"/>
    </row>
    <row r="12954" spans="10:13" ht="14" x14ac:dyDescent="0.3">
      <c r="J12954"/>
      <c r="K12954" s="118"/>
      <c r="L12954"/>
      <c r="M12954"/>
    </row>
    <row r="12955" spans="10:13" ht="14" x14ac:dyDescent="0.3">
      <c r="J12955"/>
      <c r="K12955" s="118"/>
      <c r="L12955"/>
      <c r="M12955"/>
    </row>
    <row r="12956" spans="10:13" ht="14" x14ac:dyDescent="0.3">
      <c r="J12956"/>
      <c r="K12956" s="118"/>
      <c r="L12956"/>
      <c r="M12956"/>
    </row>
    <row r="12957" spans="10:13" ht="14" x14ac:dyDescent="0.3">
      <c r="J12957"/>
      <c r="K12957" s="118"/>
      <c r="L12957"/>
      <c r="M12957"/>
    </row>
    <row r="12958" spans="10:13" ht="14" x14ac:dyDescent="0.3">
      <c r="J12958"/>
      <c r="K12958" s="118"/>
      <c r="L12958"/>
      <c r="M12958"/>
    </row>
    <row r="12959" spans="10:13" ht="14" x14ac:dyDescent="0.3">
      <c r="J12959"/>
      <c r="K12959" s="118"/>
      <c r="L12959"/>
      <c r="M12959"/>
    </row>
    <row r="12960" spans="10:13" ht="14" x14ac:dyDescent="0.3">
      <c r="J12960"/>
      <c r="K12960" s="118"/>
      <c r="L12960"/>
      <c r="M12960"/>
    </row>
    <row r="12961" spans="10:13" ht="14" x14ac:dyDescent="0.3">
      <c r="J12961"/>
      <c r="K12961" s="118"/>
      <c r="L12961"/>
      <c r="M12961"/>
    </row>
    <row r="12962" spans="10:13" ht="14" x14ac:dyDescent="0.3">
      <c r="J12962"/>
      <c r="K12962" s="118"/>
      <c r="L12962"/>
      <c r="M12962"/>
    </row>
    <row r="12963" spans="10:13" ht="14" x14ac:dyDescent="0.3">
      <c r="J12963"/>
      <c r="K12963" s="118"/>
      <c r="L12963"/>
      <c r="M12963"/>
    </row>
    <row r="12964" spans="10:13" ht="14" x14ac:dyDescent="0.3">
      <c r="J12964"/>
      <c r="K12964" s="118"/>
      <c r="L12964"/>
      <c r="M12964"/>
    </row>
    <row r="12965" spans="10:13" ht="14" x14ac:dyDescent="0.3">
      <c r="J12965"/>
      <c r="K12965" s="118"/>
      <c r="L12965"/>
      <c r="M12965"/>
    </row>
    <row r="12966" spans="10:13" ht="14" x14ac:dyDescent="0.3">
      <c r="J12966"/>
      <c r="K12966" s="118"/>
      <c r="L12966"/>
      <c r="M12966"/>
    </row>
    <row r="12967" spans="10:13" ht="14" x14ac:dyDescent="0.3">
      <c r="J12967"/>
      <c r="K12967" s="118"/>
      <c r="L12967"/>
      <c r="M12967"/>
    </row>
    <row r="12968" spans="10:13" ht="14" x14ac:dyDescent="0.3">
      <c r="J12968"/>
      <c r="K12968" s="118"/>
      <c r="L12968"/>
      <c r="M12968"/>
    </row>
    <row r="12969" spans="10:13" ht="14" x14ac:dyDescent="0.3">
      <c r="J12969"/>
      <c r="K12969" s="118"/>
      <c r="L12969"/>
      <c r="M12969"/>
    </row>
    <row r="12970" spans="10:13" ht="14" x14ac:dyDescent="0.3">
      <c r="J12970"/>
      <c r="K12970" s="118"/>
      <c r="L12970"/>
      <c r="M12970"/>
    </row>
    <row r="12971" spans="10:13" ht="14" x14ac:dyDescent="0.3">
      <c r="J12971"/>
      <c r="K12971" s="118"/>
      <c r="L12971"/>
      <c r="M12971"/>
    </row>
    <row r="12972" spans="10:13" ht="14" x14ac:dyDescent="0.3">
      <c r="J12972"/>
      <c r="K12972" s="118"/>
      <c r="L12972"/>
      <c r="M12972"/>
    </row>
    <row r="12973" spans="10:13" ht="14" x14ac:dyDescent="0.3">
      <c r="J12973"/>
      <c r="K12973" s="118"/>
      <c r="L12973"/>
      <c r="M12973"/>
    </row>
    <row r="12974" spans="10:13" ht="14" x14ac:dyDescent="0.3">
      <c r="J12974"/>
      <c r="K12974" s="118"/>
      <c r="L12974"/>
      <c r="M12974"/>
    </row>
    <row r="12975" spans="10:13" ht="14" x14ac:dyDescent="0.3">
      <c r="J12975"/>
      <c r="K12975" s="118"/>
      <c r="L12975"/>
      <c r="M12975"/>
    </row>
    <row r="12976" spans="10:13" ht="14" x14ac:dyDescent="0.3">
      <c r="J12976"/>
      <c r="K12976" s="118"/>
      <c r="L12976"/>
      <c r="M12976"/>
    </row>
    <row r="12977" spans="10:13" ht="14" x14ac:dyDescent="0.3">
      <c r="J12977"/>
      <c r="K12977" s="118"/>
      <c r="L12977"/>
      <c r="M12977"/>
    </row>
    <row r="12978" spans="10:13" ht="14" x14ac:dyDescent="0.3">
      <c r="J12978"/>
      <c r="K12978" s="118"/>
      <c r="L12978"/>
      <c r="M12978"/>
    </row>
    <row r="12979" spans="10:13" ht="14" x14ac:dyDescent="0.3">
      <c r="J12979"/>
      <c r="K12979" s="118"/>
      <c r="L12979"/>
      <c r="M12979"/>
    </row>
    <row r="12980" spans="10:13" ht="14" x14ac:dyDescent="0.3">
      <c r="J12980"/>
      <c r="K12980" s="118"/>
      <c r="L12980"/>
      <c r="M12980"/>
    </row>
    <row r="12981" spans="10:13" ht="14" x14ac:dyDescent="0.3">
      <c r="J12981"/>
      <c r="K12981" s="118"/>
      <c r="L12981"/>
      <c r="M12981"/>
    </row>
    <row r="12982" spans="10:13" ht="14" x14ac:dyDescent="0.3">
      <c r="J12982"/>
      <c r="K12982" s="118"/>
      <c r="L12982"/>
      <c r="M12982"/>
    </row>
    <row r="12983" spans="10:13" ht="14" x14ac:dyDescent="0.3">
      <c r="J12983"/>
      <c r="K12983" s="118"/>
      <c r="L12983"/>
      <c r="M12983"/>
    </row>
    <row r="12984" spans="10:13" ht="14" x14ac:dyDescent="0.3">
      <c r="J12984"/>
      <c r="K12984" s="118"/>
      <c r="L12984"/>
      <c r="M12984"/>
    </row>
    <row r="12985" spans="10:13" ht="14" x14ac:dyDescent="0.3">
      <c r="J12985"/>
      <c r="K12985" s="118"/>
      <c r="L12985"/>
      <c r="M12985"/>
    </row>
    <row r="12986" spans="10:13" ht="14" x14ac:dyDescent="0.3">
      <c r="J12986"/>
      <c r="K12986" s="118"/>
      <c r="L12986"/>
      <c r="M12986"/>
    </row>
    <row r="12987" spans="10:13" ht="14" x14ac:dyDescent="0.3">
      <c r="J12987"/>
      <c r="K12987" s="118"/>
      <c r="L12987"/>
      <c r="M12987"/>
    </row>
    <row r="12988" spans="10:13" ht="14" x14ac:dyDescent="0.3">
      <c r="J12988"/>
      <c r="K12988" s="118"/>
      <c r="L12988"/>
      <c r="M12988"/>
    </row>
    <row r="12989" spans="10:13" ht="14" x14ac:dyDescent="0.3">
      <c r="J12989"/>
      <c r="K12989" s="118"/>
      <c r="L12989"/>
      <c r="M12989"/>
    </row>
    <row r="12990" spans="10:13" ht="14" x14ac:dyDescent="0.3">
      <c r="J12990"/>
      <c r="K12990" s="118"/>
      <c r="L12990"/>
      <c r="M12990"/>
    </row>
    <row r="12991" spans="10:13" ht="14" x14ac:dyDescent="0.3">
      <c r="J12991"/>
      <c r="K12991" s="118"/>
      <c r="L12991"/>
      <c r="M12991"/>
    </row>
    <row r="12992" spans="10:13" ht="14" x14ac:dyDescent="0.3">
      <c r="J12992"/>
      <c r="K12992" s="118"/>
      <c r="L12992"/>
      <c r="M12992"/>
    </row>
    <row r="12993" spans="10:13" ht="14" x14ac:dyDescent="0.3">
      <c r="J12993"/>
      <c r="K12993" s="118"/>
      <c r="L12993"/>
      <c r="M12993"/>
    </row>
    <row r="12994" spans="10:13" ht="14" x14ac:dyDescent="0.3">
      <c r="J12994"/>
      <c r="K12994" s="118"/>
      <c r="L12994"/>
      <c r="M12994"/>
    </row>
    <row r="12995" spans="10:13" ht="14" x14ac:dyDescent="0.3">
      <c r="J12995"/>
      <c r="K12995" s="118"/>
      <c r="L12995"/>
      <c r="M12995"/>
    </row>
    <row r="12996" spans="10:13" ht="14" x14ac:dyDescent="0.3">
      <c r="J12996"/>
      <c r="K12996" s="118"/>
      <c r="L12996"/>
      <c r="M12996"/>
    </row>
    <row r="12997" spans="10:13" ht="14" x14ac:dyDescent="0.3">
      <c r="J12997"/>
      <c r="K12997" s="118"/>
      <c r="L12997"/>
      <c r="M12997"/>
    </row>
    <row r="12998" spans="10:13" ht="14" x14ac:dyDescent="0.3">
      <c r="J12998"/>
      <c r="K12998" s="118"/>
      <c r="L12998"/>
      <c r="M12998"/>
    </row>
    <row r="12999" spans="10:13" ht="14" x14ac:dyDescent="0.3">
      <c r="J12999"/>
      <c r="K12999" s="118"/>
      <c r="L12999"/>
      <c r="M12999"/>
    </row>
    <row r="13000" spans="10:13" ht="14" x14ac:dyDescent="0.3">
      <c r="J13000"/>
      <c r="K13000" s="118"/>
      <c r="L13000"/>
      <c r="M13000"/>
    </row>
    <row r="13001" spans="10:13" ht="14" x14ac:dyDescent="0.3">
      <c r="J13001"/>
      <c r="K13001" s="118"/>
      <c r="L13001"/>
      <c r="M13001"/>
    </row>
    <row r="13002" spans="10:13" ht="14" x14ac:dyDescent="0.3">
      <c r="J13002"/>
      <c r="K13002" s="118"/>
      <c r="L13002"/>
      <c r="M13002"/>
    </row>
    <row r="13003" spans="10:13" ht="14" x14ac:dyDescent="0.3">
      <c r="J13003"/>
      <c r="K13003" s="118"/>
      <c r="L13003"/>
      <c r="M13003"/>
    </row>
    <row r="13004" spans="10:13" ht="14" x14ac:dyDescent="0.3">
      <c r="J13004"/>
      <c r="K13004" s="118"/>
      <c r="L13004"/>
      <c r="M13004"/>
    </row>
    <row r="13005" spans="10:13" ht="14" x14ac:dyDescent="0.3">
      <c r="J13005"/>
      <c r="K13005" s="118"/>
      <c r="L13005"/>
      <c r="M13005"/>
    </row>
    <row r="13006" spans="10:13" ht="14" x14ac:dyDescent="0.3">
      <c r="J13006"/>
      <c r="K13006" s="118"/>
      <c r="L13006"/>
      <c r="M13006"/>
    </row>
    <row r="13007" spans="10:13" ht="14" x14ac:dyDescent="0.3">
      <c r="J13007"/>
      <c r="K13007" s="118"/>
      <c r="L13007"/>
      <c r="M13007"/>
    </row>
    <row r="13008" spans="10:13" ht="14" x14ac:dyDescent="0.3">
      <c r="J13008"/>
      <c r="K13008" s="118"/>
      <c r="L13008"/>
      <c r="M13008"/>
    </row>
    <row r="13009" spans="10:13" ht="14" x14ac:dyDescent="0.3">
      <c r="J13009"/>
      <c r="K13009" s="118"/>
      <c r="L13009"/>
      <c r="M13009"/>
    </row>
    <row r="13010" spans="10:13" ht="14" x14ac:dyDescent="0.3">
      <c r="J13010"/>
      <c r="K13010" s="118"/>
      <c r="L13010"/>
      <c r="M13010"/>
    </row>
    <row r="13011" spans="10:13" ht="14" x14ac:dyDescent="0.3">
      <c r="J13011"/>
      <c r="K13011" s="118"/>
      <c r="L13011"/>
      <c r="M13011"/>
    </row>
    <row r="13012" spans="10:13" ht="14" x14ac:dyDescent="0.3">
      <c r="J13012"/>
      <c r="K13012" s="118"/>
      <c r="L13012"/>
      <c r="M13012"/>
    </row>
    <row r="13013" spans="10:13" ht="14" x14ac:dyDescent="0.3">
      <c r="J13013"/>
      <c r="K13013" s="118"/>
      <c r="L13013"/>
      <c r="M13013"/>
    </row>
    <row r="13014" spans="10:13" ht="14" x14ac:dyDescent="0.3">
      <c r="J13014"/>
      <c r="K13014" s="118"/>
      <c r="L13014"/>
      <c r="M13014"/>
    </row>
    <row r="13015" spans="10:13" ht="14" x14ac:dyDescent="0.3">
      <c r="J13015"/>
      <c r="K13015" s="118"/>
      <c r="L13015"/>
      <c r="M13015"/>
    </row>
    <row r="13016" spans="10:13" ht="14" x14ac:dyDescent="0.3">
      <c r="J13016"/>
      <c r="K13016" s="118"/>
      <c r="L13016"/>
      <c r="M13016"/>
    </row>
    <row r="13017" spans="10:13" ht="14" x14ac:dyDescent="0.3">
      <c r="J13017"/>
      <c r="K13017" s="118"/>
      <c r="L13017"/>
      <c r="M13017"/>
    </row>
    <row r="13018" spans="10:13" ht="14" x14ac:dyDescent="0.3">
      <c r="J13018"/>
      <c r="K13018" s="118"/>
      <c r="L13018"/>
      <c r="M13018"/>
    </row>
    <row r="13019" spans="10:13" ht="14" x14ac:dyDescent="0.3">
      <c r="J13019"/>
      <c r="K13019" s="118"/>
      <c r="L13019"/>
      <c r="M13019"/>
    </row>
    <row r="13020" spans="10:13" ht="14" x14ac:dyDescent="0.3">
      <c r="J13020"/>
      <c r="K13020" s="118"/>
      <c r="L13020"/>
      <c r="M13020"/>
    </row>
    <row r="13021" spans="10:13" ht="14" x14ac:dyDescent="0.3">
      <c r="J13021"/>
      <c r="K13021" s="118"/>
      <c r="L13021"/>
      <c r="M13021"/>
    </row>
    <row r="13022" spans="10:13" ht="14" x14ac:dyDescent="0.3">
      <c r="J13022"/>
      <c r="K13022" s="118"/>
      <c r="L13022"/>
      <c r="M13022"/>
    </row>
    <row r="13023" spans="10:13" ht="14" x14ac:dyDescent="0.3">
      <c r="J13023"/>
      <c r="K13023" s="118"/>
      <c r="L13023"/>
      <c r="M13023"/>
    </row>
    <row r="13024" spans="10:13" ht="14" x14ac:dyDescent="0.3">
      <c r="J13024"/>
      <c r="K13024" s="118"/>
      <c r="L13024"/>
      <c r="M13024"/>
    </row>
    <row r="13025" spans="10:13" ht="14" x14ac:dyDescent="0.3">
      <c r="J13025"/>
      <c r="K13025" s="118"/>
      <c r="L13025"/>
      <c r="M13025"/>
    </row>
    <row r="13026" spans="10:13" ht="14" x14ac:dyDescent="0.3">
      <c r="J13026"/>
      <c r="K13026" s="118"/>
      <c r="L13026"/>
      <c r="M13026"/>
    </row>
    <row r="13027" spans="10:13" ht="14" x14ac:dyDescent="0.3">
      <c r="J13027"/>
      <c r="K13027" s="118"/>
      <c r="L13027"/>
      <c r="M13027"/>
    </row>
    <row r="13028" spans="10:13" ht="14" x14ac:dyDescent="0.3">
      <c r="J13028"/>
      <c r="K13028" s="118"/>
      <c r="L13028"/>
      <c r="M13028"/>
    </row>
    <row r="13029" spans="10:13" ht="14" x14ac:dyDescent="0.3">
      <c r="J13029"/>
      <c r="K13029" s="118"/>
      <c r="L13029"/>
      <c r="M13029"/>
    </row>
    <row r="13030" spans="10:13" ht="14" x14ac:dyDescent="0.3">
      <c r="J13030"/>
      <c r="K13030" s="118"/>
      <c r="L13030"/>
      <c r="M13030"/>
    </row>
    <row r="13031" spans="10:13" ht="14" x14ac:dyDescent="0.3">
      <c r="J13031"/>
      <c r="K13031" s="118"/>
      <c r="L13031"/>
      <c r="M13031"/>
    </row>
    <row r="13032" spans="10:13" ht="14" x14ac:dyDescent="0.3">
      <c r="J13032"/>
      <c r="K13032" s="118"/>
      <c r="L13032"/>
      <c r="M13032"/>
    </row>
    <row r="13033" spans="10:13" ht="14" x14ac:dyDescent="0.3">
      <c r="J13033"/>
      <c r="K13033" s="118"/>
      <c r="L13033"/>
      <c r="M13033"/>
    </row>
    <row r="13034" spans="10:13" ht="14" x14ac:dyDescent="0.3">
      <c r="J13034"/>
      <c r="K13034" s="118"/>
      <c r="L13034"/>
      <c r="M13034"/>
    </row>
    <row r="13035" spans="10:13" ht="14" x14ac:dyDescent="0.3">
      <c r="J13035"/>
      <c r="K13035" s="118"/>
      <c r="L13035"/>
      <c r="M13035"/>
    </row>
    <row r="13036" spans="10:13" ht="14" x14ac:dyDescent="0.3">
      <c r="J13036"/>
      <c r="K13036" s="118"/>
      <c r="L13036"/>
      <c r="M13036"/>
    </row>
    <row r="13037" spans="10:13" ht="14" x14ac:dyDescent="0.3">
      <c r="J13037"/>
      <c r="K13037" s="118"/>
      <c r="L13037"/>
      <c r="M13037"/>
    </row>
    <row r="13038" spans="10:13" ht="14" x14ac:dyDescent="0.3">
      <c r="J13038"/>
      <c r="K13038" s="118"/>
      <c r="L13038"/>
      <c r="M13038"/>
    </row>
    <row r="13039" spans="10:13" ht="14" x14ac:dyDescent="0.3">
      <c r="J13039"/>
      <c r="K13039" s="118"/>
      <c r="L13039"/>
      <c r="M13039"/>
    </row>
    <row r="13040" spans="10:13" ht="14" x14ac:dyDescent="0.3">
      <c r="J13040"/>
      <c r="K13040" s="118"/>
      <c r="L13040"/>
      <c r="M13040"/>
    </row>
    <row r="13041" spans="10:13" ht="14" x14ac:dyDescent="0.3">
      <c r="J13041"/>
      <c r="K13041" s="118"/>
      <c r="L13041"/>
      <c r="M13041"/>
    </row>
    <row r="13042" spans="10:13" ht="14" x14ac:dyDescent="0.3">
      <c r="J13042"/>
      <c r="K13042" s="118"/>
      <c r="L13042"/>
      <c r="M13042"/>
    </row>
    <row r="13043" spans="10:13" ht="14" x14ac:dyDescent="0.3">
      <c r="J13043"/>
      <c r="K13043" s="118"/>
      <c r="L13043"/>
      <c r="M13043"/>
    </row>
    <row r="13044" spans="10:13" ht="14" x14ac:dyDescent="0.3">
      <c r="J13044"/>
      <c r="K13044" s="118"/>
      <c r="L13044"/>
      <c r="M13044"/>
    </row>
    <row r="13045" spans="10:13" ht="14" x14ac:dyDescent="0.3">
      <c r="J13045"/>
      <c r="K13045" s="118"/>
      <c r="L13045"/>
      <c r="M13045"/>
    </row>
    <row r="13046" spans="10:13" ht="14" x14ac:dyDescent="0.3">
      <c r="J13046"/>
      <c r="K13046" s="118"/>
      <c r="L13046"/>
      <c r="M13046"/>
    </row>
    <row r="13047" spans="10:13" ht="14" x14ac:dyDescent="0.3">
      <c r="J13047"/>
      <c r="K13047" s="118"/>
      <c r="L13047"/>
      <c r="M13047"/>
    </row>
    <row r="13048" spans="10:13" ht="14" x14ac:dyDescent="0.3">
      <c r="J13048"/>
      <c r="K13048" s="118"/>
      <c r="L13048"/>
      <c r="M13048"/>
    </row>
    <row r="13049" spans="10:13" ht="14" x14ac:dyDescent="0.3">
      <c r="J13049"/>
      <c r="K13049" s="118"/>
      <c r="L13049"/>
      <c r="M13049"/>
    </row>
    <row r="13050" spans="10:13" ht="14" x14ac:dyDescent="0.3">
      <c r="J13050"/>
      <c r="K13050" s="118"/>
      <c r="L13050"/>
      <c r="M13050"/>
    </row>
    <row r="13051" spans="10:13" ht="14" x14ac:dyDescent="0.3">
      <c r="J13051"/>
      <c r="K13051" s="118"/>
      <c r="L13051"/>
      <c r="M13051"/>
    </row>
    <row r="13052" spans="10:13" ht="14" x14ac:dyDescent="0.3">
      <c r="J13052"/>
      <c r="K13052" s="118"/>
      <c r="L13052"/>
      <c r="M13052"/>
    </row>
    <row r="13053" spans="10:13" ht="14" x14ac:dyDescent="0.3">
      <c r="J13053"/>
      <c r="K13053" s="118"/>
      <c r="L13053"/>
      <c r="M13053"/>
    </row>
    <row r="13054" spans="10:13" ht="14" x14ac:dyDescent="0.3">
      <c r="J13054"/>
      <c r="K13054" s="118"/>
      <c r="L13054"/>
      <c r="M13054"/>
    </row>
    <row r="13055" spans="10:13" ht="14" x14ac:dyDescent="0.3">
      <c r="J13055"/>
      <c r="K13055" s="118"/>
      <c r="L13055"/>
      <c r="M13055"/>
    </row>
    <row r="13056" spans="10:13" ht="14" x14ac:dyDescent="0.3">
      <c r="J13056"/>
      <c r="K13056" s="118"/>
      <c r="L13056"/>
      <c r="M13056"/>
    </row>
    <row r="13057" spans="10:13" ht="14" x14ac:dyDescent="0.3">
      <c r="J13057"/>
      <c r="K13057" s="118"/>
      <c r="L13057"/>
      <c r="M13057"/>
    </row>
    <row r="13058" spans="10:13" ht="14" x14ac:dyDescent="0.3">
      <c r="J13058"/>
      <c r="K13058" s="118"/>
      <c r="L13058"/>
      <c r="M13058"/>
    </row>
    <row r="13059" spans="10:13" ht="14" x14ac:dyDescent="0.3">
      <c r="J13059"/>
      <c r="K13059" s="118"/>
      <c r="L13059"/>
      <c r="M13059"/>
    </row>
    <row r="13060" spans="10:13" ht="14" x14ac:dyDescent="0.3">
      <c r="J13060"/>
      <c r="K13060" s="118"/>
      <c r="L13060"/>
      <c r="M13060"/>
    </row>
    <row r="13061" spans="10:13" ht="14" x14ac:dyDescent="0.3">
      <c r="J13061"/>
      <c r="K13061" s="118"/>
      <c r="L13061"/>
      <c r="M13061"/>
    </row>
    <row r="13062" spans="10:13" ht="14" x14ac:dyDescent="0.3">
      <c r="J13062"/>
      <c r="K13062" s="118"/>
      <c r="L13062"/>
      <c r="M13062"/>
    </row>
    <row r="13063" spans="10:13" ht="14" x14ac:dyDescent="0.3">
      <c r="J13063"/>
      <c r="K13063" s="118"/>
      <c r="L13063"/>
      <c r="M13063"/>
    </row>
    <row r="13064" spans="10:13" ht="14" x14ac:dyDescent="0.3">
      <c r="J13064"/>
      <c r="K13064" s="118"/>
      <c r="L13064"/>
      <c r="M13064"/>
    </row>
    <row r="13065" spans="10:13" ht="14" x14ac:dyDescent="0.3">
      <c r="J13065"/>
      <c r="K13065" s="118"/>
      <c r="L13065"/>
      <c r="M13065"/>
    </row>
    <row r="13066" spans="10:13" ht="14" x14ac:dyDescent="0.3">
      <c r="J13066"/>
      <c r="K13066" s="118"/>
      <c r="L13066"/>
      <c r="M13066"/>
    </row>
    <row r="13067" spans="10:13" ht="14" x14ac:dyDescent="0.3">
      <c r="J13067"/>
      <c r="K13067" s="118"/>
      <c r="L13067"/>
      <c r="M13067"/>
    </row>
    <row r="13068" spans="10:13" ht="14" x14ac:dyDescent="0.3">
      <c r="J13068"/>
      <c r="K13068" s="118"/>
      <c r="L13068"/>
      <c r="M13068"/>
    </row>
    <row r="13069" spans="10:13" ht="14" x14ac:dyDescent="0.3">
      <c r="J13069"/>
      <c r="K13069" s="118"/>
      <c r="L13069"/>
      <c r="M13069"/>
    </row>
    <row r="13070" spans="10:13" ht="14" x14ac:dyDescent="0.3">
      <c r="J13070"/>
      <c r="K13070" s="118"/>
      <c r="L13070"/>
      <c r="M13070"/>
    </row>
    <row r="13071" spans="10:13" ht="14" x14ac:dyDescent="0.3">
      <c r="J13071"/>
      <c r="K13071" s="118"/>
      <c r="L13071"/>
      <c r="M13071"/>
    </row>
    <row r="13072" spans="10:13" ht="14" x14ac:dyDescent="0.3">
      <c r="J13072"/>
      <c r="K13072" s="118"/>
      <c r="L13072"/>
      <c r="M13072"/>
    </row>
    <row r="13073" spans="10:13" ht="14" x14ac:dyDescent="0.3">
      <c r="J13073"/>
      <c r="K13073" s="118"/>
      <c r="L13073"/>
      <c r="M13073"/>
    </row>
    <row r="13074" spans="10:13" ht="14" x14ac:dyDescent="0.3">
      <c r="J13074"/>
      <c r="K13074" s="118"/>
      <c r="L13074"/>
      <c r="M13074"/>
    </row>
    <row r="13075" spans="10:13" ht="14" x14ac:dyDescent="0.3">
      <c r="J13075"/>
      <c r="K13075" s="118"/>
      <c r="L13075"/>
      <c r="M13075"/>
    </row>
    <row r="13076" spans="10:13" ht="14" x14ac:dyDescent="0.3">
      <c r="J13076"/>
      <c r="K13076" s="118"/>
      <c r="L13076"/>
      <c r="M13076"/>
    </row>
    <row r="13077" spans="10:13" ht="14" x14ac:dyDescent="0.3">
      <c r="J13077"/>
      <c r="K13077" s="118"/>
      <c r="L13077"/>
      <c r="M13077"/>
    </row>
    <row r="13078" spans="10:13" ht="14" x14ac:dyDescent="0.3">
      <c r="J13078"/>
      <c r="K13078" s="118"/>
      <c r="L13078"/>
      <c r="M13078"/>
    </row>
    <row r="13079" spans="10:13" ht="14" x14ac:dyDescent="0.3">
      <c r="J13079"/>
      <c r="K13079" s="118"/>
      <c r="L13079"/>
      <c r="M13079"/>
    </row>
    <row r="13080" spans="10:13" ht="14" x14ac:dyDescent="0.3">
      <c r="J13080"/>
      <c r="K13080" s="118"/>
      <c r="L13080"/>
      <c r="M13080"/>
    </row>
    <row r="13081" spans="10:13" ht="14" x14ac:dyDescent="0.3">
      <c r="J13081"/>
      <c r="K13081" s="118"/>
      <c r="L13081"/>
      <c r="M13081"/>
    </row>
    <row r="13082" spans="10:13" ht="14" x14ac:dyDescent="0.3">
      <c r="J13082"/>
      <c r="K13082" s="118"/>
      <c r="L13082"/>
      <c r="M13082"/>
    </row>
    <row r="13083" spans="10:13" ht="14" x14ac:dyDescent="0.3">
      <c r="J13083"/>
      <c r="K13083" s="118"/>
      <c r="L13083"/>
      <c r="M13083"/>
    </row>
    <row r="13084" spans="10:13" ht="14" x14ac:dyDescent="0.3">
      <c r="J13084"/>
      <c r="K13084" s="118"/>
      <c r="L13084"/>
      <c r="M13084"/>
    </row>
    <row r="13085" spans="10:13" ht="14" x14ac:dyDescent="0.3">
      <c r="J13085"/>
      <c r="K13085" s="118"/>
      <c r="L13085"/>
      <c r="M13085"/>
    </row>
    <row r="13086" spans="10:13" ht="14" x14ac:dyDescent="0.3">
      <c r="J13086"/>
      <c r="K13086" s="118"/>
      <c r="L13086"/>
      <c r="M13086"/>
    </row>
    <row r="13087" spans="10:13" ht="14" x14ac:dyDescent="0.3">
      <c r="J13087"/>
      <c r="K13087" s="118"/>
      <c r="L13087"/>
      <c r="M13087"/>
    </row>
    <row r="13088" spans="10:13" ht="14" x14ac:dyDescent="0.3">
      <c r="J13088"/>
      <c r="K13088" s="118"/>
      <c r="L13088"/>
      <c r="M13088"/>
    </row>
    <row r="13089" spans="10:13" ht="14" x14ac:dyDescent="0.3">
      <c r="J13089"/>
      <c r="K13089" s="118"/>
      <c r="L13089"/>
      <c r="M13089"/>
    </row>
    <row r="13090" spans="10:13" ht="14" x14ac:dyDescent="0.3">
      <c r="J13090"/>
      <c r="K13090" s="118"/>
      <c r="L13090"/>
      <c r="M13090"/>
    </row>
    <row r="13091" spans="10:13" ht="14" x14ac:dyDescent="0.3">
      <c r="J13091"/>
      <c r="K13091" s="118"/>
      <c r="L13091"/>
      <c r="M13091"/>
    </row>
    <row r="13092" spans="10:13" ht="14" x14ac:dyDescent="0.3">
      <c r="J13092"/>
      <c r="K13092" s="118"/>
      <c r="L13092"/>
      <c r="M13092"/>
    </row>
    <row r="13093" spans="10:13" ht="14" x14ac:dyDescent="0.3">
      <c r="J13093"/>
      <c r="K13093" s="118"/>
      <c r="L13093"/>
      <c r="M13093"/>
    </row>
    <row r="13094" spans="10:13" ht="14" x14ac:dyDescent="0.3">
      <c r="J13094"/>
      <c r="K13094" s="118"/>
      <c r="L13094"/>
      <c r="M13094"/>
    </row>
    <row r="13095" spans="10:13" ht="14" x14ac:dyDescent="0.3">
      <c r="J13095"/>
      <c r="K13095" s="118"/>
      <c r="L13095"/>
      <c r="M13095"/>
    </row>
    <row r="13096" spans="10:13" ht="14" x14ac:dyDescent="0.3">
      <c r="J13096"/>
      <c r="K13096" s="118"/>
      <c r="L13096"/>
      <c r="M13096"/>
    </row>
    <row r="13097" spans="10:13" ht="14" x14ac:dyDescent="0.3">
      <c r="J13097"/>
      <c r="K13097" s="118"/>
      <c r="L13097"/>
      <c r="M13097"/>
    </row>
    <row r="13098" spans="10:13" ht="14" x14ac:dyDescent="0.3">
      <c r="J13098"/>
      <c r="K13098" s="118"/>
      <c r="L13098"/>
      <c r="M13098"/>
    </row>
    <row r="13099" spans="10:13" ht="14" x14ac:dyDescent="0.3">
      <c r="J13099"/>
      <c r="K13099" s="118"/>
      <c r="L13099"/>
      <c r="M13099"/>
    </row>
    <row r="13100" spans="10:13" ht="14" x14ac:dyDescent="0.3">
      <c r="J13100"/>
      <c r="K13100" s="118"/>
      <c r="L13100"/>
      <c r="M13100"/>
    </row>
    <row r="13101" spans="10:13" ht="14" x14ac:dyDescent="0.3">
      <c r="J13101"/>
      <c r="K13101" s="118"/>
      <c r="L13101"/>
      <c r="M13101"/>
    </row>
    <row r="13102" spans="10:13" ht="14" x14ac:dyDescent="0.3">
      <c r="J13102"/>
      <c r="K13102" s="118"/>
      <c r="L13102"/>
      <c r="M13102"/>
    </row>
    <row r="13103" spans="10:13" ht="14" x14ac:dyDescent="0.3">
      <c r="J13103"/>
      <c r="K13103" s="118"/>
      <c r="L13103"/>
      <c r="M13103"/>
    </row>
    <row r="13104" spans="10:13" ht="14" x14ac:dyDescent="0.3">
      <c r="J13104"/>
      <c r="K13104" s="118"/>
      <c r="L13104"/>
      <c r="M13104"/>
    </row>
    <row r="13105" spans="10:13" ht="14" x14ac:dyDescent="0.3">
      <c r="J13105"/>
      <c r="K13105" s="118"/>
      <c r="L13105"/>
      <c r="M13105"/>
    </row>
    <row r="13106" spans="10:13" ht="14" x14ac:dyDescent="0.3">
      <c r="J13106"/>
      <c r="K13106" s="118"/>
      <c r="L13106"/>
      <c r="M13106"/>
    </row>
    <row r="13107" spans="10:13" ht="14" x14ac:dyDescent="0.3">
      <c r="J13107"/>
      <c r="K13107" s="118"/>
      <c r="L13107"/>
      <c r="M13107"/>
    </row>
    <row r="13108" spans="10:13" ht="14" x14ac:dyDescent="0.3">
      <c r="J13108"/>
      <c r="K13108" s="118"/>
      <c r="L13108"/>
      <c r="M13108"/>
    </row>
    <row r="13109" spans="10:13" ht="14" x14ac:dyDescent="0.3">
      <c r="J13109"/>
      <c r="K13109" s="118"/>
      <c r="L13109"/>
      <c r="M13109"/>
    </row>
    <row r="13110" spans="10:13" ht="14" x14ac:dyDescent="0.3">
      <c r="J13110"/>
      <c r="K13110" s="118"/>
      <c r="L13110"/>
      <c r="M13110"/>
    </row>
    <row r="13111" spans="10:13" ht="14" x14ac:dyDescent="0.3">
      <c r="J13111"/>
      <c r="K13111" s="118"/>
      <c r="L13111"/>
      <c r="M13111"/>
    </row>
    <row r="13112" spans="10:13" ht="14" x14ac:dyDescent="0.3">
      <c r="J13112"/>
      <c r="K13112" s="118"/>
      <c r="L13112"/>
      <c r="M13112"/>
    </row>
    <row r="13113" spans="10:13" ht="14" x14ac:dyDescent="0.3">
      <c r="J13113"/>
      <c r="K13113" s="118"/>
      <c r="L13113"/>
      <c r="M13113"/>
    </row>
    <row r="13114" spans="10:13" ht="14" x14ac:dyDescent="0.3">
      <c r="J13114"/>
      <c r="K13114" s="118"/>
      <c r="L13114"/>
      <c r="M13114"/>
    </row>
    <row r="13115" spans="10:13" ht="14" x14ac:dyDescent="0.3">
      <c r="J13115"/>
      <c r="K13115" s="118"/>
      <c r="L13115"/>
      <c r="M13115"/>
    </row>
    <row r="13116" spans="10:13" ht="14" x14ac:dyDescent="0.3">
      <c r="J13116"/>
      <c r="K13116" s="118"/>
      <c r="L13116"/>
      <c r="M13116"/>
    </row>
    <row r="13117" spans="10:13" ht="14" x14ac:dyDescent="0.3">
      <c r="J13117"/>
      <c r="K13117" s="118"/>
      <c r="L13117"/>
      <c r="M13117"/>
    </row>
    <row r="13118" spans="10:13" ht="14" x14ac:dyDescent="0.3">
      <c r="J13118"/>
      <c r="K13118" s="118"/>
      <c r="L13118"/>
      <c r="M13118"/>
    </row>
    <row r="13119" spans="10:13" ht="14" x14ac:dyDescent="0.3">
      <c r="J13119"/>
      <c r="K13119" s="118"/>
      <c r="L13119"/>
      <c r="M13119"/>
    </row>
    <row r="13120" spans="10:13" ht="14" x14ac:dyDescent="0.3">
      <c r="J13120"/>
      <c r="K13120" s="118"/>
      <c r="L13120"/>
      <c r="M13120"/>
    </row>
    <row r="13121" spans="10:13" ht="14" x14ac:dyDescent="0.3">
      <c r="J13121"/>
      <c r="K13121" s="118"/>
      <c r="L13121"/>
      <c r="M13121"/>
    </row>
    <row r="13122" spans="10:13" ht="14" x14ac:dyDescent="0.3">
      <c r="J13122"/>
      <c r="K13122" s="118"/>
      <c r="L13122"/>
      <c r="M13122"/>
    </row>
    <row r="13123" spans="10:13" ht="14" x14ac:dyDescent="0.3">
      <c r="J13123"/>
      <c r="K13123" s="118"/>
      <c r="L13123"/>
      <c r="M13123"/>
    </row>
    <row r="13124" spans="10:13" ht="14" x14ac:dyDescent="0.3">
      <c r="J13124"/>
      <c r="K13124" s="118"/>
      <c r="L13124"/>
      <c r="M13124"/>
    </row>
    <row r="13125" spans="10:13" ht="14" x14ac:dyDescent="0.3">
      <c r="J13125"/>
      <c r="K13125" s="118"/>
      <c r="L13125"/>
      <c r="M13125"/>
    </row>
    <row r="13126" spans="10:13" ht="14" x14ac:dyDescent="0.3">
      <c r="J13126"/>
      <c r="K13126" s="118"/>
      <c r="L13126"/>
      <c r="M13126"/>
    </row>
    <row r="13127" spans="10:13" ht="14" x14ac:dyDescent="0.3">
      <c r="J13127"/>
      <c r="K13127" s="118"/>
      <c r="L13127"/>
      <c r="M13127"/>
    </row>
    <row r="13128" spans="10:13" ht="14" x14ac:dyDescent="0.3">
      <c r="J13128"/>
      <c r="K13128" s="118"/>
      <c r="L13128"/>
      <c r="M13128"/>
    </row>
    <row r="13129" spans="10:13" ht="14" x14ac:dyDescent="0.3">
      <c r="J13129"/>
      <c r="K13129" s="118"/>
      <c r="L13129"/>
      <c r="M13129"/>
    </row>
    <row r="13130" spans="10:13" ht="14" x14ac:dyDescent="0.3">
      <c r="J13130"/>
      <c r="K13130" s="118"/>
      <c r="L13130"/>
      <c r="M13130"/>
    </row>
    <row r="13131" spans="10:13" ht="14" x14ac:dyDescent="0.3">
      <c r="J13131"/>
      <c r="K13131" s="118"/>
      <c r="L13131"/>
      <c r="M13131"/>
    </row>
    <row r="13132" spans="10:13" ht="14" x14ac:dyDescent="0.3">
      <c r="J13132"/>
      <c r="K13132" s="118"/>
      <c r="L13132"/>
      <c r="M13132"/>
    </row>
    <row r="13133" spans="10:13" ht="14" x14ac:dyDescent="0.3">
      <c r="J13133"/>
      <c r="K13133" s="118"/>
      <c r="L13133"/>
      <c r="M13133"/>
    </row>
    <row r="13134" spans="10:13" ht="14" x14ac:dyDescent="0.3">
      <c r="J13134"/>
      <c r="K13134" s="118"/>
      <c r="L13134"/>
      <c r="M13134"/>
    </row>
    <row r="13135" spans="10:13" ht="14" x14ac:dyDescent="0.3">
      <c r="J13135"/>
      <c r="K13135" s="118"/>
      <c r="L13135"/>
      <c r="M13135"/>
    </row>
    <row r="13136" spans="10:13" ht="14" x14ac:dyDescent="0.3">
      <c r="J13136"/>
      <c r="K13136" s="118"/>
      <c r="L13136"/>
      <c r="M13136"/>
    </row>
    <row r="13137" spans="10:13" ht="14" x14ac:dyDescent="0.3">
      <c r="J13137"/>
      <c r="K13137" s="118"/>
      <c r="L13137"/>
      <c r="M13137"/>
    </row>
    <row r="13138" spans="10:13" ht="14" x14ac:dyDescent="0.3">
      <c r="J13138"/>
      <c r="K13138" s="118"/>
      <c r="L13138"/>
      <c r="M13138"/>
    </row>
    <row r="13139" spans="10:13" ht="14" x14ac:dyDescent="0.3">
      <c r="J13139"/>
      <c r="K13139" s="118"/>
      <c r="L13139"/>
      <c r="M13139"/>
    </row>
    <row r="13140" spans="10:13" ht="14" x14ac:dyDescent="0.3">
      <c r="J13140"/>
      <c r="K13140" s="118"/>
      <c r="L13140"/>
      <c r="M13140"/>
    </row>
    <row r="13141" spans="10:13" ht="14" x14ac:dyDescent="0.3">
      <c r="J13141"/>
      <c r="K13141" s="118"/>
      <c r="L13141"/>
      <c r="M13141"/>
    </row>
    <row r="13142" spans="10:13" ht="14" x14ac:dyDescent="0.3">
      <c r="J13142"/>
      <c r="K13142" s="118"/>
      <c r="L13142"/>
      <c r="M13142"/>
    </row>
    <row r="13143" spans="10:13" ht="14" x14ac:dyDescent="0.3">
      <c r="J13143"/>
      <c r="K13143" s="118"/>
      <c r="L13143"/>
      <c r="M13143"/>
    </row>
    <row r="13144" spans="10:13" ht="14" x14ac:dyDescent="0.3">
      <c r="J13144"/>
      <c r="K13144" s="118"/>
      <c r="L13144"/>
      <c r="M13144"/>
    </row>
    <row r="13145" spans="10:13" ht="14" x14ac:dyDescent="0.3">
      <c r="J13145"/>
      <c r="K13145" s="118"/>
      <c r="L13145"/>
      <c r="M13145"/>
    </row>
    <row r="13146" spans="10:13" ht="14" x14ac:dyDescent="0.3">
      <c r="J13146"/>
      <c r="K13146" s="118"/>
      <c r="L13146"/>
      <c r="M13146"/>
    </row>
    <row r="13147" spans="10:13" ht="14" x14ac:dyDescent="0.3">
      <c r="J13147"/>
      <c r="K13147" s="118"/>
      <c r="L13147"/>
      <c r="M13147"/>
    </row>
    <row r="13148" spans="10:13" ht="14" x14ac:dyDescent="0.3">
      <c r="J13148"/>
      <c r="K13148" s="118"/>
      <c r="L13148"/>
      <c r="M13148"/>
    </row>
    <row r="13149" spans="10:13" ht="14" x14ac:dyDescent="0.3">
      <c r="J13149"/>
      <c r="K13149" s="118"/>
      <c r="L13149"/>
      <c r="M13149"/>
    </row>
    <row r="13150" spans="10:13" ht="14" x14ac:dyDescent="0.3">
      <c r="J13150"/>
      <c r="K13150" s="118"/>
      <c r="L13150"/>
      <c r="M13150"/>
    </row>
    <row r="13151" spans="10:13" ht="14" x14ac:dyDescent="0.3">
      <c r="J13151"/>
      <c r="K13151" s="118"/>
      <c r="L13151"/>
      <c r="M13151"/>
    </row>
    <row r="13152" spans="10:13" ht="14" x14ac:dyDescent="0.3">
      <c r="J13152"/>
      <c r="K13152" s="118"/>
      <c r="L13152"/>
      <c r="M13152"/>
    </row>
    <row r="13153" spans="10:13" ht="14" x14ac:dyDescent="0.3">
      <c r="J13153"/>
      <c r="K13153" s="118"/>
      <c r="L13153"/>
      <c r="M13153"/>
    </row>
    <row r="13154" spans="10:13" ht="14" x14ac:dyDescent="0.3">
      <c r="J13154"/>
      <c r="K13154" s="118"/>
      <c r="L13154"/>
      <c r="M13154"/>
    </row>
    <row r="13155" spans="10:13" ht="14" x14ac:dyDescent="0.3">
      <c r="J13155"/>
      <c r="K13155" s="118"/>
      <c r="L13155"/>
      <c r="M13155"/>
    </row>
    <row r="13156" spans="10:13" ht="14" x14ac:dyDescent="0.3">
      <c r="J13156"/>
      <c r="K13156" s="118"/>
      <c r="L13156"/>
      <c r="M13156"/>
    </row>
    <row r="13157" spans="10:13" ht="14" x14ac:dyDescent="0.3">
      <c r="J13157"/>
      <c r="K13157" s="118"/>
      <c r="L13157"/>
      <c r="M13157"/>
    </row>
    <row r="13158" spans="10:13" ht="14" x14ac:dyDescent="0.3">
      <c r="J13158"/>
      <c r="K13158" s="118"/>
      <c r="L13158"/>
      <c r="M13158"/>
    </row>
    <row r="13159" spans="10:13" ht="14" x14ac:dyDescent="0.3">
      <c r="J13159"/>
      <c r="K13159" s="118"/>
      <c r="L13159"/>
      <c r="M13159"/>
    </row>
    <row r="13160" spans="10:13" ht="14" x14ac:dyDescent="0.3">
      <c r="J13160"/>
      <c r="K13160" s="118"/>
      <c r="L13160"/>
      <c r="M13160"/>
    </row>
    <row r="13161" spans="10:13" ht="14" x14ac:dyDescent="0.3">
      <c r="J13161"/>
      <c r="K13161" s="118"/>
      <c r="L13161"/>
      <c r="M13161"/>
    </row>
    <row r="13162" spans="10:13" ht="14" x14ac:dyDescent="0.3">
      <c r="J13162"/>
      <c r="K13162" s="118"/>
      <c r="L13162"/>
      <c r="M13162"/>
    </row>
    <row r="13163" spans="10:13" ht="14" x14ac:dyDescent="0.3">
      <c r="J13163"/>
      <c r="K13163" s="118"/>
      <c r="L13163"/>
      <c r="M13163"/>
    </row>
    <row r="13164" spans="10:13" ht="14" x14ac:dyDescent="0.3">
      <c r="J13164"/>
      <c r="K13164" s="118"/>
      <c r="L13164"/>
      <c r="M13164"/>
    </row>
    <row r="13165" spans="10:13" ht="14" x14ac:dyDescent="0.3">
      <c r="J13165"/>
      <c r="K13165" s="118"/>
      <c r="L13165"/>
      <c r="M13165"/>
    </row>
    <row r="13166" spans="10:13" ht="14" x14ac:dyDescent="0.3">
      <c r="J13166"/>
      <c r="K13166" s="118"/>
      <c r="L13166"/>
      <c r="M13166"/>
    </row>
    <row r="13167" spans="10:13" ht="14" x14ac:dyDescent="0.3">
      <c r="J13167"/>
      <c r="K13167" s="118"/>
      <c r="L13167"/>
      <c r="M13167"/>
    </row>
    <row r="13168" spans="10:13" ht="14" x14ac:dyDescent="0.3">
      <c r="J13168"/>
      <c r="K13168" s="118"/>
      <c r="L13168"/>
      <c r="M13168"/>
    </row>
    <row r="13169" spans="10:13" ht="14" x14ac:dyDescent="0.3">
      <c r="J13169"/>
      <c r="K13169" s="118"/>
      <c r="L13169"/>
      <c r="M13169"/>
    </row>
    <row r="13170" spans="10:13" ht="14" x14ac:dyDescent="0.3">
      <c r="J13170"/>
      <c r="K13170" s="118"/>
      <c r="L13170"/>
      <c r="M13170"/>
    </row>
    <row r="13171" spans="10:13" ht="14" x14ac:dyDescent="0.3">
      <c r="J13171"/>
      <c r="K13171" s="118"/>
      <c r="L13171"/>
      <c r="M13171"/>
    </row>
    <row r="13172" spans="10:13" ht="14" x14ac:dyDescent="0.3">
      <c r="J13172"/>
      <c r="K13172" s="118"/>
      <c r="L13172"/>
      <c r="M13172"/>
    </row>
    <row r="13173" spans="10:13" ht="14" x14ac:dyDescent="0.3">
      <c r="J13173"/>
      <c r="K13173" s="118"/>
      <c r="L13173"/>
      <c r="M13173"/>
    </row>
    <row r="13174" spans="10:13" ht="14" x14ac:dyDescent="0.3">
      <c r="J13174"/>
      <c r="K13174" s="118"/>
      <c r="L13174"/>
      <c r="M13174"/>
    </row>
    <row r="13175" spans="10:13" ht="14" x14ac:dyDescent="0.3">
      <c r="J13175"/>
      <c r="K13175" s="118"/>
      <c r="L13175"/>
      <c r="M13175"/>
    </row>
    <row r="13176" spans="10:13" ht="14" x14ac:dyDescent="0.3">
      <c r="J13176"/>
      <c r="K13176" s="118"/>
      <c r="L13176"/>
      <c r="M13176"/>
    </row>
    <row r="13177" spans="10:13" ht="14" x14ac:dyDescent="0.3">
      <c r="J13177"/>
      <c r="K13177" s="118"/>
      <c r="L13177"/>
      <c r="M13177"/>
    </row>
    <row r="13178" spans="10:13" ht="14" x14ac:dyDescent="0.3">
      <c r="J13178"/>
      <c r="K13178" s="118"/>
      <c r="L13178"/>
      <c r="M13178"/>
    </row>
    <row r="13179" spans="10:13" ht="14" x14ac:dyDescent="0.3">
      <c r="J13179"/>
      <c r="K13179" s="118"/>
      <c r="L13179"/>
      <c r="M13179"/>
    </row>
    <row r="13180" spans="10:13" ht="14" x14ac:dyDescent="0.3">
      <c r="J13180"/>
      <c r="K13180" s="118"/>
      <c r="L13180"/>
      <c r="M13180"/>
    </row>
    <row r="13181" spans="10:13" ht="14" x14ac:dyDescent="0.3">
      <c r="J13181"/>
      <c r="K13181" s="118"/>
      <c r="L13181"/>
      <c r="M13181"/>
    </row>
    <row r="13182" spans="10:13" ht="14" x14ac:dyDescent="0.3">
      <c r="J13182"/>
      <c r="K13182" s="118"/>
      <c r="L13182"/>
      <c r="M13182"/>
    </row>
    <row r="13183" spans="10:13" ht="14" x14ac:dyDescent="0.3">
      <c r="J13183"/>
      <c r="K13183" s="118"/>
      <c r="L13183"/>
      <c r="M13183"/>
    </row>
    <row r="13184" spans="10:13" ht="14" x14ac:dyDescent="0.3">
      <c r="J13184"/>
      <c r="K13184" s="118"/>
      <c r="L13184"/>
      <c r="M13184"/>
    </row>
    <row r="13185" spans="10:13" ht="14" x14ac:dyDescent="0.3">
      <c r="J13185"/>
      <c r="K13185" s="118"/>
      <c r="L13185"/>
      <c r="M13185"/>
    </row>
    <row r="13186" spans="10:13" ht="14" x14ac:dyDescent="0.3">
      <c r="J13186"/>
      <c r="K13186" s="118"/>
      <c r="L13186"/>
      <c r="M13186"/>
    </row>
    <row r="13187" spans="10:13" ht="14" x14ac:dyDescent="0.3">
      <c r="J13187"/>
      <c r="K13187" s="118"/>
      <c r="L13187"/>
      <c r="M13187"/>
    </row>
    <row r="13188" spans="10:13" ht="14" x14ac:dyDescent="0.3">
      <c r="J13188"/>
      <c r="K13188" s="118"/>
      <c r="L13188"/>
      <c r="M13188"/>
    </row>
    <row r="13189" spans="10:13" ht="14" x14ac:dyDescent="0.3">
      <c r="J13189"/>
      <c r="K13189" s="118"/>
      <c r="L13189"/>
      <c r="M13189"/>
    </row>
    <row r="13190" spans="10:13" ht="14" x14ac:dyDescent="0.3">
      <c r="J13190"/>
      <c r="K13190" s="118"/>
      <c r="L13190"/>
      <c r="M13190"/>
    </row>
    <row r="13191" spans="10:13" ht="14" x14ac:dyDescent="0.3">
      <c r="J13191"/>
      <c r="K13191" s="118"/>
      <c r="L13191"/>
      <c r="M13191"/>
    </row>
    <row r="13192" spans="10:13" ht="14" x14ac:dyDescent="0.3">
      <c r="J13192"/>
      <c r="K13192" s="118"/>
      <c r="L13192"/>
      <c r="M13192"/>
    </row>
    <row r="13193" spans="10:13" ht="14" x14ac:dyDescent="0.3">
      <c r="J13193"/>
      <c r="K13193" s="118"/>
      <c r="L13193"/>
      <c r="M13193"/>
    </row>
    <row r="13194" spans="10:13" ht="14" x14ac:dyDescent="0.3">
      <c r="J13194"/>
      <c r="K13194" s="118"/>
      <c r="L13194"/>
      <c r="M13194"/>
    </row>
    <row r="13195" spans="10:13" ht="14" x14ac:dyDescent="0.3">
      <c r="J13195"/>
      <c r="K13195" s="118"/>
      <c r="L13195"/>
      <c r="M13195"/>
    </row>
    <row r="13196" spans="10:13" ht="14" x14ac:dyDescent="0.3">
      <c r="J13196"/>
      <c r="K13196" s="118"/>
      <c r="L13196"/>
      <c r="M13196"/>
    </row>
    <row r="13197" spans="10:13" ht="14" x14ac:dyDescent="0.3">
      <c r="J13197"/>
      <c r="K13197" s="118"/>
      <c r="L13197"/>
      <c r="M13197"/>
    </row>
    <row r="13198" spans="10:13" ht="14" x14ac:dyDescent="0.3">
      <c r="J13198"/>
      <c r="K13198" s="118"/>
      <c r="L13198"/>
      <c r="M13198"/>
    </row>
    <row r="13199" spans="10:13" ht="14" x14ac:dyDescent="0.3">
      <c r="J13199"/>
      <c r="K13199" s="118"/>
      <c r="L13199"/>
      <c r="M13199"/>
    </row>
    <row r="13200" spans="10:13" ht="14" x14ac:dyDescent="0.3">
      <c r="J13200"/>
      <c r="K13200" s="118"/>
      <c r="L13200"/>
      <c r="M13200"/>
    </row>
    <row r="13201" spans="10:13" ht="14" x14ac:dyDescent="0.3">
      <c r="J13201"/>
      <c r="K13201" s="118"/>
      <c r="L13201"/>
      <c r="M13201"/>
    </row>
    <row r="13202" spans="10:13" ht="14" x14ac:dyDescent="0.3">
      <c r="J13202"/>
      <c r="K13202" s="118"/>
      <c r="L13202"/>
      <c r="M13202"/>
    </row>
    <row r="13203" spans="10:13" ht="14" x14ac:dyDescent="0.3">
      <c r="J13203"/>
      <c r="K13203" s="118"/>
      <c r="L13203"/>
      <c r="M13203"/>
    </row>
    <row r="13204" spans="10:13" ht="14" x14ac:dyDescent="0.3">
      <c r="J13204"/>
      <c r="K13204" s="118"/>
      <c r="L13204"/>
      <c r="M13204"/>
    </row>
    <row r="13205" spans="10:13" ht="14" x14ac:dyDescent="0.3">
      <c r="J13205"/>
      <c r="K13205" s="118"/>
      <c r="L13205"/>
      <c r="M13205"/>
    </row>
    <row r="13206" spans="10:13" ht="14" x14ac:dyDescent="0.3">
      <c r="J13206"/>
      <c r="K13206" s="118"/>
      <c r="L13206"/>
      <c r="M13206"/>
    </row>
    <row r="13207" spans="10:13" ht="14" x14ac:dyDescent="0.3">
      <c r="J13207"/>
      <c r="K13207" s="118"/>
      <c r="L13207"/>
      <c r="M13207"/>
    </row>
    <row r="13208" spans="10:13" ht="14" x14ac:dyDescent="0.3">
      <c r="J13208"/>
      <c r="K13208" s="118"/>
      <c r="L13208"/>
      <c r="M13208"/>
    </row>
    <row r="13209" spans="10:13" ht="14" x14ac:dyDescent="0.3">
      <c r="J13209"/>
      <c r="K13209" s="118"/>
      <c r="L13209"/>
      <c r="M13209"/>
    </row>
    <row r="13210" spans="10:13" ht="14" x14ac:dyDescent="0.3">
      <c r="J13210"/>
      <c r="K13210" s="118"/>
      <c r="L13210"/>
      <c r="M13210"/>
    </row>
    <row r="13211" spans="10:13" ht="14" x14ac:dyDescent="0.3">
      <c r="J13211"/>
      <c r="K13211" s="118"/>
      <c r="L13211"/>
      <c r="M13211"/>
    </row>
    <row r="13212" spans="10:13" ht="14" x14ac:dyDescent="0.3">
      <c r="J13212"/>
      <c r="K13212" s="118"/>
      <c r="L13212"/>
      <c r="M13212"/>
    </row>
    <row r="13213" spans="10:13" ht="14" x14ac:dyDescent="0.3">
      <c r="J13213"/>
      <c r="K13213" s="118"/>
      <c r="L13213"/>
      <c r="M13213"/>
    </row>
    <row r="13214" spans="10:13" ht="14" x14ac:dyDescent="0.3">
      <c r="J13214"/>
      <c r="K13214" s="118"/>
      <c r="L13214"/>
      <c r="M13214"/>
    </row>
    <row r="13215" spans="10:13" ht="14" x14ac:dyDescent="0.3">
      <c r="J13215"/>
      <c r="K13215" s="118"/>
      <c r="L13215"/>
      <c r="M13215"/>
    </row>
    <row r="13216" spans="10:13" ht="14" x14ac:dyDescent="0.3">
      <c r="J13216"/>
      <c r="K13216" s="118"/>
      <c r="L13216"/>
      <c r="M13216"/>
    </row>
    <row r="13217" spans="10:13" ht="14" x14ac:dyDescent="0.3">
      <c r="J13217"/>
      <c r="K13217" s="118"/>
      <c r="L13217"/>
      <c r="M13217"/>
    </row>
    <row r="13218" spans="10:13" ht="14" x14ac:dyDescent="0.3">
      <c r="J13218"/>
      <c r="K13218" s="118"/>
      <c r="L13218"/>
      <c r="M13218"/>
    </row>
    <row r="13219" spans="10:13" ht="14" x14ac:dyDescent="0.3">
      <c r="J13219"/>
      <c r="K13219" s="118"/>
      <c r="L13219"/>
      <c r="M13219"/>
    </row>
    <row r="13220" spans="10:13" ht="14" x14ac:dyDescent="0.3">
      <c r="J13220"/>
      <c r="K13220" s="118"/>
      <c r="L13220"/>
      <c r="M13220"/>
    </row>
    <row r="13221" spans="10:13" ht="14" x14ac:dyDescent="0.3">
      <c r="J13221"/>
      <c r="K13221" s="118"/>
      <c r="L13221"/>
      <c r="M13221"/>
    </row>
    <row r="13222" spans="10:13" ht="14" x14ac:dyDescent="0.3">
      <c r="J13222"/>
      <c r="K13222" s="118"/>
      <c r="L13222"/>
      <c r="M13222"/>
    </row>
    <row r="13223" spans="10:13" ht="14" x14ac:dyDescent="0.3">
      <c r="J13223"/>
      <c r="K13223" s="118"/>
      <c r="L13223"/>
      <c r="M13223"/>
    </row>
    <row r="13224" spans="10:13" ht="14" x14ac:dyDescent="0.3">
      <c r="J13224"/>
      <c r="K13224" s="118"/>
      <c r="L13224"/>
      <c r="M13224"/>
    </row>
    <row r="13225" spans="10:13" ht="14" x14ac:dyDescent="0.3">
      <c r="J13225"/>
      <c r="K13225" s="118"/>
      <c r="L13225"/>
      <c r="M13225"/>
    </row>
    <row r="13226" spans="10:13" ht="14" x14ac:dyDescent="0.3">
      <c r="J13226"/>
      <c r="K13226" s="118"/>
      <c r="L13226"/>
      <c r="M13226"/>
    </row>
    <row r="13227" spans="10:13" ht="14" x14ac:dyDescent="0.3">
      <c r="J13227"/>
      <c r="K13227" s="118"/>
      <c r="L13227"/>
      <c r="M13227"/>
    </row>
    <row r="13228" spans="10:13" ht="14" x14ac:dyDescent="0.3">
      <c r="J13228"/>
      <c r="K13228" s="118"/>
      <c r="L13228"/>
      <c r="M13228"/>
    </row>
    <row r="13229" spans="10:13" ht="14" x14ac:dyDescent="0.3">
      <c r="J13229"/>
      <c r="K13229" s="118"/>
      <c r="L13229"/>
      <c r="M13229"/>
    </row>
    <row r="13230" spans="10:13" ht="14" x14ac:dyDescent="0.3">
      <c r="J13230"/>
      <c r="K13230" s="118"/>
      <c r="L13230"/>
      <c r="M13230"/>
    </row>
    <row r="13231" spans="10:13" ht="14" x14ac:dyDescent="0.3">
      <c r="J13231"/>
      <c r="K13231" s="118"/>
      <c r="L13231"/>
      <c r="M13231"/>
    </row>
    <row r="13232" spans="10:13" ht="14" x14ac:dyDescent="0.3">
      <c r="J13232"/>
      <c r="K13232" s="118"/>
      <c r="L13232"/>
      <c r="M13232"/>
    </row>
    <row r="13233" spans="10:13" ht="14" x14ac:dyDescent="0.3">
      <c r="J13233"/>
      <c r="K13233" s="118"/>
      <c r="L13233"/>
      <c r="M13233"/>
    </row>
    <row r="13234" spans="10:13" ht="14" x14ac:dyDescent="0.3">
      <c r="J13234"/>
      <c r="K13234" s="118"/>
      <c r="L13234"/>
      <c r="M13234"/>
    </row>
    <row r="13235" spans="10:13" ht="14" x14ac:dyDescent="0.3">
      <c r="J13235"/>
      <c r="K13235" s="118"/>
      <c r="L13235"/>
      <c r="M13235"/>
    </row>
    <row r="13236" spans="10:13" ht="14" x14ac:dyDescent="0.3">
      <c r="J13236"/>
      <c r="K13236" s="118"/>
      <c r="L13236"/>
      <c r="M13236"/>
    </row>
    <row r="13237" spans="10:13" ht="14" x14ac:dyDescent="0.3">
      <c r="J13237"/>
      <c r="K13237" s="118"/>
      <c r="L13237"/>
      <c r="M13237"/>
    </row>
    <row r="13238" spans="10:13" ht="14" x14ac:dyDescent="0.3">
      <c r="J13238"/>
      <c r="K13238" s="118"/>
      <c r="L13238"/>
      <c r="M13238"/>
    </row>
    <row r="13239" spans="10:13" ht="14" x14ac:dyDescent="0.3">
      <c r="J13239"/>
      <c r="K13239" s="118"/>
      <c r="L13239"/>
      <c r="M13239"/>
    </row>
    <row r="13240" spans="10:13" ht="14" x14ac:dyDescent="0.3">
      <c r="J13240"/>
      <c r="K13240" s="118"/>
      <c r="L13240"/>
      <c r="M13240"/>
    </row>
    <row r="13241" spans="10:13" ht="14" x14ac:dyDescent="0.3">
      <c r="J13241"/>
      <c r="K13241" s="118"/>
      <c r="L13241"/>
      <c r="M13241"/>
    </row>
    <row r="13242" spans="10:13" ht="14" x14ac:dyDescent="0.3">
      <c r="J13242"/>
      <c r="K13242" s="118"/>
      <c r="L13242"/>
      <c r="M13242"/>
    </row>
    <row r="13243" spans="10:13" ht="14" x14ac:dyDescent="0.3">
      <c r="J13243"/>
      <c r="K13243" s="118"/>
      <c r="L13243"/>
      <c r="M13243"/>
    </row>
    <row r="13244" spans="10:13" ht="14" x14ac:dyDescent="0.3">
      <c r="J13244"/>
      <c r="K13244" s="118"/>
      <c r="L13244"/>
      <c r="M13244"/>
    </row>
    <row r="13245" spans="10:13" ht="14" x14ac:dyDescent="0.3">
      <c r="J13245"/>
      <c r="K13245" s="118"/>
      <c r="L13245"/>
      <c r="M13245"/>
    </row>
    <row r="13246" spans="10:13" ht="14" x14ac:dyDescent="0.3">
      <c r="J13246"/>
      <c r="K13246" s="118"/>
      <c r="L13246"/>
      <c r="M13246"/>
    </row>
    <row r="13247" spans="10:13" ht="14" x14ac:dyDescent="0.3">
      <c r="J13247"/>
      <c r="K13247" s="118"/>
      <c r="L13247"/>
      <c r="M13247"/>
    </row>
    <row r="13248" spans="10:13" ht="14" x14ac:dyDescent="0.3">
      <c r="J13248"/>
      <c r="K13248" s="118"/>
      <c r="L13248"/>
      <c r="M13248"/>
    </row>
    <row r="13249" spans="10:13" ht="14" x14ac:dyDescent="0.3">
      <c r="J13249"/>
      <c r="K13249" s="118"/>
      <c r="L13249"/>
      <c r="M13249"/>
    </row>
    <row r="13250" spans="10:13" ht="14" x14ac:dyDescent="0.3">
      <c r="J13250"/>
      <c r="K13250" s="118"/>
      <c r="L13250"/>
      <c r="M13250"/>
    </row>
    <row r="13251" spans="10:13" ht="14" x14ac:dyDescent="0.3">
      <c r="J13251"/>
      <c r="K13251" s="118"/>
      <c r="L13251"/>
      <c r="M13251"/>
    </row>
    <row r="13252" spans="10:13" ht="14" x14ac:dyDescent="0.3">
      <c r="J13252"/>
      <c r="K13252" s="118"/>
      <c r="L13252"/>
      <c r="M13252"/>
    </row>
    <row r="13253" spans="10:13" ht="14" x14ac:dyDescent="0.3">
      <c r="J13253"/>
      <c r="K13253" s="118"/>
      <c r="L13253"/>
      <c r="M13253"/>
    </row>
    <row r="13254" spans="10:13" ht="14" x14ac:dyDescent="0.3">
      <c r="J13254"/>
      <c r="K13254" s="118"/>
      <c r="L13254"/>
      <c r="M13254"/>
    </row>
    <row r="13255" spans="10:13" ht="14" x14ac:dyDescent="0.3">
      <c r="J13255"/>
      <c r="K13255" s="118"/>
      <c r="L13255"/>
      <c r="M13255"/>
    </row>
    <row r="13256" spans="10:13" ht="14" x14ac:dyDescent="0.3">
      <c r="J13256"/>
      <c r="K13256" s="118"/>
      <c r="L13256"/>
      <c r="M13256"/>
    </row>
    <row r="13257" spans="10:13" ht="14" x14ac:dyDescent="0.3">
      <c r="J13257"/>
      <c r="K13257" s="118"/>
      <c r="L13257"/>
      <c r="M13257"/>
    </row>
    <row r="13258" spans="10:13" ht="14" x14ac:dyDescent="0.3">
      <c r="J13258"/>
      <c r="K13258" s="118"/>
      <c r="L13258"/>
      <c r="M13258"/>
    </row>
    <row r="13259" spans="10:13" ht="14" x14ac:dyDescent="0.3">
      <c r="J13259"/>
      <c r="K13259" s="118"/>
      <c r="L13259"/>
      <c r="M13259"/>
    </row>
    <row r="13260" spans="10:13" ht="14" x14ac:dyDescent="0.3">
      <c r="J13260"/>
      <c r="K13260" s="118"/>
      <c r="L13260"/>
      <c r="M13260"/>
    </row>
    <row r="13261" spans="10:13" ht="14" x14ac:dyDescent="0.3">
      <c r="J13261"/>
      <c r="K13261" s="118"/>
      <c r="L13261"/>
      <c r="M13261"/>
    </row>
    <row r="13262" spans="10:13" ht="14" x14ac:dyDescent="0.3">
      <c r="J13262"/>
      <c r="K13262" s="118"/>
      <c r="L13262"/>
      <c r="M13262"/>
    </row>
    <row r="13263" spans="10:13" ht="14" x14ac:dyDescent="0.3">
      <c r="J13263"/>
      <c r="K13263" s="118"/>
      <c r="L13263"/>
      <c r="M13263"/>
    </row>
    <row r="13264" spans="10:13" ht="14" x14ac:dyDescent="0.3">
      <c r="J13264"/>
      <c r="K13264" s="118"/>
      <c r="L13264"/>
      <c r="M13264"/>
    </row>
    <row r="13265" spans="10:13" ht="14" x14ac:dyDescent="0.3">
      <c r="J13265"/>
      <c r="K13265" s="118"/>
      <c r="L13265"/>
      <c r="M13265"/>
    </row>
    <row r="13266" spans="10:13" ht="14" x14ac:dyDescent="0.3">
      <c r="J13266"/>
      <c r="K13266" s="118"/>
      <c r="L13266"/>
      <c r="M13266"/>
    </row>
    <row r="13267" spans="10:13" ht="14" x14ac:dyDescent="0.3">
      <c r="J13267"/>
      <c r="K13267" s="118"/>
      <c r="L13267"/>
      <c r="M13267"/>
    </row>
    <row r="13268" spans="10:13" ht="14" x14ac:dyDescent="0.3">
      <c r="J13268"/>
      <c r="K13268" s="118"/>
      <c r="L13268"/>
      <c r="M13268"/>
    </row>
    <row r="13269" spans="10:13" ht="14" x14ac:dyDescent="0.3">
      <c r="J13269"/>
      <c r="K13269" s="118"/>
      <c r="L13269"/>
      <c r="M13269"/>
    </row>
    <row r="13270" spans="10:13" ht="14" x14ac:dyDescent="0.3">
      <c r="J13270"/>
      <c r="K13270" s="118"/>
      <c r="L13270"/>
      <c r="M13270"/>
    </row>
    <row r="13271" spans="10:13" ht="14" x14ac:dyDescent="0.3">
      <c r="J13271"/>
      <c r="K13271" s="118"/>
      <c r="L13271"/>
      <c r="M13271"/>
    </row>
    <row r="13272" spans="10:13" ht="14" x14ac:dyDescent="0.3">
      <c r="J13272"/>
      <c r="K13272" s="118"/>
      <c r="L13272"/>
      <c r="M13272"/>
    </row>
    <row r="13273" spans="10:13" ht="14" x14ac:dyDescent="0.3">
      <c r="J13273"/>
      <c r="K13273" s="118"/>
      <c r="L13273"/>
      <c r="M13273"/>
    </row>
    <row r="13274" spans="10:13" ht="14" x14ac:dyDescent="0.3">
      <c r="J13274"/>
      <c r="K13274" s="118"/>
      <c r="L13274"/>
      <c r="M13274"/>
    </row>
    <row r="13275" spans="10:13" ht="14" x14ac:dyDescent="0.3">
      <c r="J13275"/>
      <c r="K13275" s="118"/>
      <c r="L13275"/>
      <c r="M13275"/>
    </row>
    <row r="13276" spans="10:13" ht="14" x14ac:dyDescent="0.3">
      <c r="J13276"/>
      <c r="K13276" s="118"/>
      <c r="L13276"/>
      <c r="M13276"/>
    </row>
    <row r="13277" spans="10:13" ht="14" x14ac:dyDescent="0.3">
      <c r="J13277"/>
      <c r="K13277" s="118"/>
      <c r="L13277"/>
      <c r="M13277"/>
    </row>
    <row r="13278" spans="10:13" ht="14" x14ac:dyDescent="0.3">
      <c r="J13278"/>
      <c r="K13278" s="118"/>
      <c r="L13278"/>
      <c r="M13278"/>
    </row>
    <row r="13279" spans="10:13" ht="14" x14ac:dyDescent="0.3">
      <c r="J13279"/>
      <c r="K13279" s="118"/>
      <c r="L13279"/>
      <c r="M13279"/>
    </row>
    <row r="13280" spans="10:13" ht="14" x14ac:dyDescent="0.3">
      <c r="J13280"/>
      <c r="K13280" s="118"/>
      <c r="L13280"/>
      <c r="M13280"/>
    </row>
    <row r="13281" spans="10:13" ht="14" x14ac:dyDescent="0.3">
      <c r="J13281"/>
      <c r="K13281" s="118"/>
      <c r="L13281"/>
      <c r="M13281"/>
    </row>
    <row r="13282" spans="10:13" ht="14" x14ac:dyDescent="0.3">
      <c r="J13282"/>
      <c r="K13282" s="118"/>
      <c r="L13282"/>
      <c r="M13282"/>
    </row>
    <row r="13283" spans="10:13" ht="14" x14ac:dyDescent="0.3">
      <c r="J13283"/>
      <c r="K13283" s="118"/>
      <c r="L13283"/>
      <c r="M13283"/>
    </row>
    <row r="13284" spans="10:13" ht="14" x14ac:dyDescent="0.3">
      <c r="J13284"/>
      <c r="K13284" s="118"/>
      <c r="L13284"/>
      <c r="M13284"/>
    </row>
    <row r="13285" spans="10:13" ht="14" x14ac:dyDescent="0.3">
      <c r="J13285"/>
      <c r="K13285" s="118"/>
      <c r="L13285"/>
      <c r="M13285"/>
    </row>
    <row r="13286" spans="10:13" ht="14" x14ac:dyDescent="0.3">
      <c r="J13286"/>
      <c r="K13286" s="118"/>
      <c r="L13286"/>
      <c r="M13286"/>
    </row>
    <row r="13287" spans="10:13" ht="14" x14ac:dyDescent="0.3">
      <c r="J13287"/>
      <c r="K13287" s="118"/>
      <c r="L13287"/>
      <c r="M13287"/>
    </row>
    <row r="13288" spans="10:13" ht="14" x14ac:dyDescent="0.3">
      <c r="J13288"/>
      <c r="K13288" s="118"/>
      <c r="L13288"/>
      <c r="M13288"/>
    </row>
    <row r="13289" spans="10:13" ht="14" x14ac:dyDescent="0.3">
      <c r="J13289"/>
      <c r="K13289" s="118"/>
      <c r="L13289"/>
      <c r="M13289"/>
    </row>
    <row r="13290" spans="10:13" ht="14" x14ac:dyDescent="0.3">
      <c r="J13290"/>
      <c r="K13290" s="118"/>
      <c r="L13290"/>
      <c r="M13290"/>
    </row>
    <row r="13291" spans="10:13" ht="14" x14ac:dyDescent="0.3">
      <c r="J13291"/>
      <c r="K13291" s="118"/>
      <c r="L13291"/>
      <c r="M13291"/>
    </row>
    <row r="13292" spans="10:13" ht="14" x14ac:dyDescent="0.3">
      <c r="J13292"/>
      <c r="K13292" s="118"/>
      <c r="L13292"/>
      <c r="M13292"/>
    </row>
    <row r="13293" spans="10:13" ht="14" x14ac:dyDescent="0.3">
      <c r="J13293"/>
      <c r="K13293" s="118"/>
      <c r="L13293"/>
      <c r="M13293"/>
    </row>
    <row r="13294" spans="10:13" ht="14" x14ac:dyDescent="0.3">
      <c r="J13294"/>
      <c r="K13294" s="118"/>
      <c r="L13294"/>
      <c r="M13294"/>
    </row>
    <row r="13295" spans="10:13" ht="14" x14ac:dyDescent="0.3">
      <c r="J13295"/>
      <c r="K13295" s="118"/>
      <c r="L13295"/>
      <c r="M13295"/>
    </row>
    <row r="13296" spans="10:13" ht="14" x14ac:dyDescent="0.3">
      <c r="J13296"/>
      <c r="K13296" s="118"/>
      <c r="L13296"/>
      <c r="M13296"/>
    </row>
    <row r="13297" spans="10:13" ht="14" x14ac:dyDescent="0.3">
      <c r="J13297"/>
      <c r="K13297" s="118"/>
      <c r="L13297"/>
      <c r="M13297"/>
    </row>
    <row r="13298" spans="10:13" ht="14" x14ac:dyDescent="0.3">
      <c r="J13298"/>
      <c r="K13298" s="118"/>
      <c r="L13298"/>
      <c r="M13298"/>
    </row>
    <row r="13299" spans="10:13" ht="14" x14ac:dyDescent="0.3">
      <c r="J13299"/>
      <c r="K13299" s="118"/>
      <c r="L13299"/>
      <c r="M13299"/>
    </row>
    <row r="13300" spans="10:13" ht="14" x14ac:dyDescent="0.3">
      <c r="J13300"/>
      <c r="K13300" s="118"/>
      <c r="L13300"/>
      <c r="M13300"/>
    </row>
    <row r="13301" spans="10:13" ht="14" x14ac:dyDescent="0.3">
      <c r="J13301"/>
      <c r="K13301" s="118"/>
      <c r="L13301"/>
      <c r="M13301"/>
    </row>
    <row r="13302" spans="10:13" ht="14" x14ac:dyDescent="0.3">
      <c r="J13302"/>
      <c r="K13302" s="118"/>
      <c r="L13302"/>
      <c r="M13302"/>
    </row>
    <row r="13303" spans="10:13" ht="14" x14ac:dyDescent="0.3">
      <c r="J13303"/>
      <c r="K13303" s="118"/>
      <c r="L13303"/>
      <c r="M13303"/>
    </row>
    <row r="13304" spans="10:13" ht="14" x14ac:dyDescent="0.3">
      <c r="J13304"/>
      <c r="K13304" s="118"/>
      <c r="L13304"/>
      <c r="M13304"/>
    </row>
    <row r="13305" spans="10:13" ht="14" x14ac:dyDescent="0.3">
      <c r="J13305"/>
      <c r="K13305" s="118"/>
      <c r="L13305"/>
      <c r="M13305"/>
    </row>
    <row r="13306" spans="10:13" ht="14" x14ac:dyDescent="0.3">
      <c r="J13306"/>
      <c r="K13306" s="118"/>
      <c r="L13306"/>
      <c r="M13306"/>
    </row>
    <row r="13307" spans="10:13" ht="14" x14ac:dyDescent="0.3">
      <c r="J13307"/>
      <c r="K13307" s="118"/>
      <c r="L13307"/>
      <c r="M13307"/>
    </row>
    <row r="13308" spans="10:13" ht="14" x14ac:dyDescent="0.3">
      <c r="J13308"/>
      <c r="K13308" s="118"/>
      <c r="L13308"/>
      <c r="M13308"/>
    </row>
    <row r="13309" spans="10:13" ht="14" x14ac:dyDescent="0.3">
      <c r="J13309"/>
      <c r="K13309" s="118"/>
      <c r="L13309"/>
      <c r="M13309"/>
    </row>
    <row r="13310" spans="10:13" ht="14" x14ac:dyDescent="0.3">
      <c r="J13310"/>
      <c r="K13310" s="118"/>
      <c r="L13310"/>
      <c r="M13310"/>
    </row>
    <row r="13311" spans="10:13" ht="14" x14ac:dyDescent="0.3">
      <c r="J13311"/>
      <c r="K13311" s="118"/>
      <c r="L13311"/>
      <c r="M13311"/>
    </row>
    <row r="13312" spans="10:13" ht="14" x14ac:dyDescent="0.3">
      <c r="J13312"/>
      <c r="K13312" s="118"/>
      <c r="L13312"/>
      <c r="M13312"/>
    </row>
    <row r="13313" spans="10:13" ht="14" x14ac:dyDescent="0.3">
      <c r="J13313"/>
      <c r="K13313" s="118"/>
      <c r="L13313"/>
      <c r="M13313"/>
    </row>
    <row r="13314" spans="10:13" ht="14" x14ac:dyDescent="0.3">
      <c r="J13314"/>
      <c r="K13314" s="118"/>
      <c r="L13314"/>
      <c r="M13314"/>
    </row>
    <row r="13315" spans="10:13" ht="14" x14ac:dyDescent="0.3">
      <c r="J13315"/>
      <c r="K13315" s="118"/>
      <c r="L13315"/>
      <c r="M13315"/>
    </row>
    <row r="13316" spans="10:13" ht="14" x14ac:dyDescent="0.3">
      <c r="J13316"/>
      <c r="K13316" s="118"/>
      <c r="L13316"/>
      <c r="M13316"/>
    </row>
    <row r="13317" spans="10:13" ht="14" x14ac:dyDescent="0.3">
      <c r="J13317"/>
      <c r="K13317" s="118"/>
      <c r="L13317"/>
      <c r="M13317"/>
    </row>
    <row r="13318" spans="10:13" ht="14" x14ac:dyDescent="0.3">
      <c r="J13318"/>
      <c r="K13318" s="118"/>
      <c r="L13318"/>
      <c r="M13318"/>
    </row>
    <row r="13319" spans="10:13" ht="14" x14ac:dyDescent="0.3">
      <c r="J13319"/>
      <c r="K13319" s="118"/>
      <c r="L13319"/>
      <c r="M13319"/>
    </row>
    <row r="13320" spans="10:13" ht="14" x14ac:dyDescent="0.3">
      <c r="J13320"/>
      <c r="K13320" s="118"/>
      <c r="L13320"/>
      <c r="M13320"/>
    </row>
    <row r="13321" spans="10:13" ht="14" x14ac:dyDescent="0.3">
      <c r="J13321"/>
      <c r="K13321" s="118"/>
      <c r="L13321"/>
      <c r="M13321"/>
    </row>
    <row r="13322" spans="10:13" ht="14" x14ac:dyDescent="0.3">
      <c r="J13322"/>
      <c r="K13322" s="118"/>
      <c r="L13322"/>
      <c r="M13322"/>
    </row>
    <row r="13323" spans="10:13" ht="14" x14ac:dyDescent="0.3">
      <c r="J13323"/>
      <c r="K13323" s="118"/>
      <c r="L13323"/>
      <c r="M13323"/>
    </row>
    <row r="13324" spans="10:13" ht="14" x14ac:dyDescent="0.3">
      <c r="J13324"/>
      <c r="K13324" s="118"/>
      <c r="L13324"/>
      <c r="M13324"/>
    </row>
    <row r="13325" spans="10:13" ht="14" x14ac:dyDescent="0.3">
      <c r="J13325"/>
      <c r="K13325" s="118"/>
      <c r="L13325"/>
      <c r="M13325"/>
    </row>
    <row r="13326" spans="10:13" ht="14" x14ac:dyDescent="0.3">
      <c r="J13326"/>
      <c r="K13326" s="118"/>
      <c r="L13326"/>
      <c r="M13326"/>
    </row>
    <row r="13327" spans="10:13" ht="14" x14ac:dyDescent="0.3">
      <c r="J13327"/>
      <c r="K13327" s="118"/>
      <c r="L13327"/>
      <c r="M13327"/>
    </row>
    <row r="13328" spans="10:13" ht="14" x14ac:dyDescent="0.3">
      <c r="J13328"/>
      <c r="K13328" s="118"/>
      <c r="L13328"/>
      <c r="M13328"/>
    </row>
    <row r="13329" spans="10:13" ht="14" x14ac:dyDescent="0.3">
      <c r="J13329"/>
      <c r="K13329" s="118"/>
      <c r="L13329"/>
      <c r="M13329"/>
    </row>
    <row r="13330" spans="10:13" ht="14" x14ac:dyDescent="0.3">
      <c r="J13330"/>
      <c r="K13330" s="118"/>
      <c r="L13330"/>
      <c r="M13330"/>
    </row>
    <row r="13331" spans="10:13" ht="14" x14ac:dyDescent="0.3">
      <c r="J13331"/>
      <c r="K13331" s="118"/>
      <c r="L13331"/>
      <c r="M13331"/>
    </row>
    <row r="13332" spans="10:13" ht="14" x14ac:dyDescent="0.3">
      <c r="J13332"/>
      <c r="K13332" s="118"/>
      <c r="L13332"/>
      <c r="M13332"/>
    </row>
    <row r="13333" spans="10:13" ht="14" x14ac:dyDescent="0.3">
      <c r="J13333"/>
      <c r="K13333" s="118"/>
      <c r="L13333"/>
      <c r="M13333"/>
    </row>
    <row r="13334" spans="10:13" ht="14" x14ac:dyDescent="0.3">
      <c r="J13334"/>
      <c r="K13334" s="118"/>
      <c r="L13334"/>
      <c r="M13334"/>
    </row>
    <row r="13335" spans="10:13" ht="14" x14ac:dyDescent="0.3">
      <c r="J13335"/>
      <c r="K13335" s="118"/>
      <c r="L13335"/>
      <c r="M13335"/>
    </row>
    <row r="13336" spans="10:13" ht="14" x14ac:dyDescent="0.3">
      <c r="J13336"/>
      <c r="K13336" s="118"/>
      <c r="L13336"/>
      <c r="M13336"/>
    </row>
    <row r="13337" spans="10:13" ht="14" x14ac:dyDescent="0.3">
      <c r="J13337"/>
      <c r="K13337" s="118"/>
      <c r="L13337"/>
      <c r="M13337"/>
    </row>
    <row r="13338" spans="10:13" ht="14" x14ac:dyDescent="0.3">
      <c r="J13338"/>
      <c r="K13338" s="118"/>
      <c r="L13338"/>
      <c r="M13338"/>
    </row>
    <row r="13339" spans="10:13" ht="14" x14ac:dyDescent="0.3">
      <c r="J13339"/>
      <c r="K13339" s="118"/>
      <c r="L13339"/>
      <c r="M13339"/>
    </row>
    <row r="13340" spans="10:13" ht="14" x14ac:dyDescent="0.3">
      <c r="J13340"/>
      <c r="K13340" s="118"/>
      <c r="L13340"/>
      <c r="M13340"/>
    </row>
    <row r="13341" spans="10:13" ht="14" x14ac:dyDescent="0.3">
      <c r="J13341"/>
      <c r="K13341" s="118"/>
      <c r="L13341"/>
      <c r="M13341"/>
    </row>
    <row r="13342" spans="10:13" ht="14" x14ac:dyDescent="0.3">
      <c r="J13342"/>
      <c r="K13342" s="118"/>
      <c r="L13342"/>
      <c r="M13342"/>
    </row>
    <row r="13343" spans="10:13" ht="14" x14ac:dyDescent="0.3">
      <c r="J13343"/>
      <c r="K13343" s="118"/>
      <c r="L13343"/>
      <c r="M13343"/>
    </row>
    <row r="13344" spans="10:13" ht="14" x14ac:dyDescent="0.3">
      <c r="J13344"/>
      <c r="K13344" s="118"/>
      <c r="L13344"/>
      <c r="M13344"/>
    </row>
    <row r="13345" spans="10:13" ht="14" x14ac:dyDescent="0.3">
      <c r="J13345"/>
      <c r="K13345" s="118"/>
      <c r="L13345"/>
      <c r="M13345"/>
    </row>
    <row r="13346" spans="10:13" ht="14" x14ac:dyDescent="0.3">
      <c r="J13346"/>
      <c r="K13346" s="118"/>
      <c r="L13346"/>
      <c r="M13346"/>
    </row>
    <row r="13347" spans="10:13" ht="14" x14ac:dyDescent="0.3">
      <c r="J13347"/>
      <c r="K13347" s="118"/>
      <c r="L13347"/>
      <c r="M13347"/>
    </row>
    <row r="13348" spans="10:13" ht="14" x14ac:dyDescent="0.3">
      <c r="J13348"/>
      <c r="K13348" s="118"/>
      <c r="L13348"/>
      <c r="M13348"/>
    </row>
    <row r="13349" spans="10:13" ht="14" x14ac:dyDescent="0.3">
      <c r="J13349"/>
      <c r="K13349" s="118"/>
      <c r="L13349"/>
      <c r="M13349"/>
    </row>
    <row r="13350" spans="10:13" ht="14" x14ac:dyDescent="0.3">
      <c r="J13350"/>
      <c r="K13350" s="118"/>
      <c r="L13350"/>
      <c r="M13350"/>
    </row>
    <row r="13351" spans="10:13" ht="14" x14ac:dyDescent="0.3">
      <c r="J13351"/>
      <c r="K13351" s="118"/>
      <c r="L13351"/>
      <c r="M13351"/>
    </row>
    <row r="13352" spans="10:13" ht="14" x14ac:dyDescent="0.3">
      <c r="J13352"/>
      <c r="K13352" s="118"/>
      <c r="L13352"/>
      <c r="M13352"/>
    </row>
    <row r="13353" spans="10:13" ht="14" x14ac:dyDescent="0.3">
      <c r="J13353"/>
      <c r="K13353" s="118"/>
      <c r="L13353"/>
      <c r="M13353"/>
    </row>
    <row r="13354" spans="10:13" ht="14" x14ac:dyDescent="0.3">
      <c r="J13354"/>
      <c r="K13354" s="118"/>
      <c r="L13354"/>
      <c r="M13354"/>
    </row>
    <row r="13355" spans="10:13" ht="14" x14ac:dyDescent="0.3">
      <c r="J13355"/>
      <c r="K13355" s="118"/>
      <c r="L13355"/>
      <c r="M13355"/>
    </row>
    <row r="13356" spans="10:13" ht="14" x14ac:dyDescent="0.3">
      <c r="J13356"/>
      <c r="K13356" s="118"/>
      <c r="L13356"/>
      <c r="M13356"/>
    </row>
    <row r="13357" spans="10:13" ht="14" x14ac:dyDescent="0.3">
      <c r="J13357"/>
      <c r="K13357" s="118"/>
      <c r="L13357"/>
      <c r="M13357"/>
    </row>
    <row r="13358" spans="10:13" ht="14" x14ac:dyDescent="0.3">
      <c r="J13358"/>
      <c r="K13358" s="118"/>
      <c r="L13358"/>
      <c r="M13358"/>
    </row>
    <row r="13359" spans="10:13" ht="14" x14ac:dyDescent="0.3">
      <c r="J13359"/>
      <c r="K13359" s="118"/>
      <c r="L13359"/>
      <c r="M13359"/>
    </row>
    <row r="13360" spans="10:13" ht="14" x14ac:dyDescent="0.3">
      <c r="J13360"/>
      <c r="K13360" s="118"/>
      <c r="L13360"/>
      <c r="M13360"/>
    </row>
    <row r="13361" spans="10:13" ht="14" x14ac:dyDescent="0.3">
      <c r="J13361"/>
      <c r="K13361" s="118"/>
      <c r="L13361"/>
      <c r="M13361"/>
    </row>
    <row r="13362" spans="10:13" ht="14" x14ac:dyDescent="0.3">
      <c r="J13362"/>
      <c r="K13362" s="118"/>
      <c r="L13362"/>
      <c r="M13362"/>
    </row>
    <row r="13363" spans="10:13" ht="14" x14ac:dyDescent="0.3">
      <c r="J13363"/>
      <c r="K13363" s="118"/>
      <c r="L13363"/>
      <c r="M13363"/>
    </row>
    <row r="13364" spans="10:13" ht="14" x14ac:dyDescent="0.3">
      <c r="J13364"/>
      <c r="K13364" s="118"/>
      <c r="L13364"/>
      <c r="M13364"/>
    </row>
    <row r="13365" spans="10:13" ht="14" x14ac:dyDescent="0.3">
      <c r="J13365"/>
      <c r="K13365" s="118"/>
      <c r="L13365"/>
      <c r="M13365"/>
    </row>
    <row r="13366" spans="10:13" ht="14" x14ac:dyDescent="0.3">
      <c r="J13366"/>
      <c r="K13366" s="118"/>
      <c r="L13366"/>
      <c r="M13366"/>
    </row>
    <row r="13367" spans="10:13" ht="14" x14ac:dyDescent="0.3">
      <c r="J13367"/>
      <c r="K13367" s="118"/>
      <c r="L13367"/>
      <c r="M13367"/>
    </row>
    <row r="13368" spans="10:13" ht="14" x14ac:dyDescent="0.3">
      <c r="J13368"/>
      <c r="K13368" s="118"/>
      <c r="L13368"/>
      <c r="M13368"/>
    </row>
    <row r="13369" spans="10:13" ht="14" x14ac:dyDescent="0.3">
      <c r="J13369"/>
      <c r="K13369" s="118"/>
      <c r="L13369"/>
      <c r="M13369"/>
    </row>
    <row r="13370" spans="10:13" ht="14" x14ac:dyDescent="0.3">
      <c r="J13370"/>
      <c r="K13370" s="118"/>
      <c r="L13370"/>
      <c r="M13370"/>
    </row>
    <row r="13371" spans="10:13" ht="14" x14ac:dyDescent="0.3">
      <c r="J13371"/>
      <c r="K13371" s="118"/>
      <c r="L13371"/>
      <c r="M13371"/>
    </row>
    <row r="13372" spans="10:13" ht="14" x14ac:dyDescent="0.3">
      <c r="J13372"/>
      <c r="K13372" s="118"/>
      <c r="L13372"/>
      <c r="M13372"/>
    </row>
    <row r="13373" spans="10:13" ht="14" x14ac:dyDescent="0.3">
      <c r="J13373"/>
      <c r="K13373" s="118"/>
      <c r="L13373"/>
      <c r="M13373"/>
    </row>
    <row r="13374" spans="10:13" ht="14" x14ac:dyDescent="0.3">
      <c r="J13374"/>
      <c r="K13374" s="118"/>
      <c r="L13374"/>
      <c r="M13374"/>
    </row>
    <row r="13375" spans="10:13" ht="14" x14ac:dyDescent="0.3">
      <c r="J13375"/>
      <c r="K13375" s="118"/>
      <c r="L13375"/>
      <c r="M13375"/>
    </row>
    <row r="13376" spans="10:13" ht="14" x14ac:dyDescent="0.3">
      <c r="J13376"/>
      <c r="K13376" s="118"/>
      <c r="L13376"/>
      <c r="M13376"/>
    </row>
    <row r="13377" spans="10:13" ht="14" x14ac:dyDescent="0.3">
      <c r="J13377"/>
      <c r="K13377" s="118"/>
      <c r="L13377"/>
      <c r="M13377"/>
    </row>
    <row r="13378" spans="10:13" ht="14" x14ac:dyDescent="0.3">
      <c r="J13378"/>
      <c r="K13378" s="118"/>
      <c r="L13378"/>
      <c r="M13378"/>
    </row>
    <row r="13379" spans="10:13" ht="14" x14ac:dyDescent="0.3">
      <c r="J13379"/>
      <c r="K13379" s="118"/>
      <c r="L13379"/>
      <c r="M13379"/>
    </row>
    <row r="13380" spans="10:13" ht="14" x14ac:dyDescent="0.3">
      <c r="J13380"/>
      <c r="K13380" s="118"/>
      <c r="L13380"/>
      <c r="M13380"/>
    </row>
    <row r="13381" spans="10:13" ht="14" x14ac:dyDescent="0.3">
      <c r="J13381"/>
      <c r="K13381" s="118"/>
      <c r="L13381"/>
      <c r="M13381"/>
    </row>
    <row r="13382" spans="10:13" ht="14" x14ac:dyDescent="0.3">
      <c r="J13382"/>
      <c r="K13382" s="118"/>
      <c r="L13382"/>
      <c r="M13382"/>
    </row>
    <row r="13383" spans="10:13" ht="14" x14ac:dyDescent="0.3">
      <c r="J13383"/>
      <c r="K13383" s="118"/>
      <c r="L13383"/>
      <c r="M13383"/>
    </row>
    <row r="13384" spans="10:13" ht="14" x14ac:dyDescent="0.3">
      <c r="J13384"/>
      <c r="K13384" s="118"/>
      <c r="L13384"/>
      <c r="M13384"/>
    </row>
    <row r="13385" spans="10:13" ht="14" x14ac:dyDescent="0.3">
      <c r="J13385"/>
      <c r="K13385" s="118"/>
      <c r="L13385"/>
      <c r="M13385"/>
    </row>
    <row r="13386" spans="10:13" ht="14" x14ac:dyDescent="0.3">
      <c r="J13386"/>
      <c r="K13386" s="118"/>
      <c r="L13386"/>
      <c r="M13386"/>
    </row>
    <row r="13387" spans="10:13" ht="14" x14ac:dyDescent="0.3">
      <c r="J13387"/>
      <c r="K13387" s="118"/>
      <c r="L13387"/>
      <c r="M13387"/>
    </row>
    <row r="13388" spans="10:13" ht="14" x14ac:dyDescent="0.3">
      <c r="J13388"/>
      <c r="K13388" s="118"/>
      <c r="L13388"/>
      <c r="M13388"/>
    </row>
    <row r="13389" spans="10:13" ht="14" x14ac:dyDescent="0.3">
      <c r="J13389"/>
      <c r="K13389" s="118"/>
      <c r="L13389"/>
      <c r="M13389"/>
    </row>
    <row r="13390" spans="10:13" ht="14" x14ac:dyDescent="0.3">
      <c r="J13390"/>
      <c r="K13390" s="118"/>
      <c r="L13390"/>
      <c r="M13390"/>
    </row>
    <row r="13391" spans="10:13" ht="14" x14ac:dyDescent="0.3">
      <c r="J13391"/>
      <c r="K13391" s="118"/>
      <c r="L13391"/>
      <c r="M13391"/>
    </row>
    <row r="13392" spans="10:13" ht="14" x14ac:dyDescent="0.3">
      <c r="J13392"/>
      <c r="K13392" s="118"/>
      <c r="L13392"/>
      <c r="M13392"/>
    </row>
    <row r="13393" spans="10:13" ht="14" x14ac:dyDescent="0.3">
      <c r="J13393"/>
      <c r="K13393" s="118"/>
      <c r="L13393"/>
      <c r="M13393"/>
    </row>
    <row r="13394" spans="10:13" ht="14" x14ac:dyDescent="0.3">
      <c r="J13394"/>
      <c r="K13394" s="118"/>
      <c r="L13394"/>
      <c r="M13394"/>
    </row>
    <row r="13395" spans="10:13" ht="14" x14ac:dyDescent="0.3">
      <c r="J13395"/>
      <c r="K13395" s="118"/>
      <c r="L13395"/>
      <c r="M13395"/>
    </row>
    <row r="13396" spans="10:13" ht="14" x14ac:dyDescent="0.3">
      <c r="J13396"/>
      <c r="K13396" s="118"/>
      <c r="L13396"/>
      <c r="M13396"/>
    </row>
    <row r="13397" spans="10:13" ht="14" x14ac:dyDescent="0.3">
      <c r="J13397"/>
      <c r="K13397" s="118"/>
      <c r="L13397"/>
      <c r="M13397"/>
    </row>
    <row r="13398" spans="10:13" ht="14" x14ac:dyDescent="0.3">
      <c r="J13398"/>
      <c r="K13398" s="118"/>
      <c r="L13398"/>
      <c r="M13398"/>
    </row>
    <row r="13399" spans="10:13" ht="14" x14ac:dyDescent="0.3">
      <c r="J13399"/>
      <c r="K13399" s="118"/>
      <c r="L13399"/>
      <c r="M13399"/>
    </row>
    <row r="13400" spans="10:13" ht="14" x14ac:dyDescent="0.3">
      <c r="J13400"/>
      <c r="K13400" s="118"/>
      <c r="L13400"/>
      <c r="M13400"/>
    </row>
    <row r="13401" spans="10:13" ht="14" x14ac:dyDescent="0.3">
      <c r="J13401"/>
      <c r="K13401" s="118"/>
      <c r="L13401"/>
      <c r="M13401"/>
    </row>
    <row r="13402" spans="10:13" ht="14" x14ac:dyDescent="0.3">
      <c r="J13402"/>
      <c r="K13402" s="118"/>
      <c r="L13402"/>
      <c r="M13402"/>
    </row>
    <row r="13403" spans="10:13" ht="14" x14ac:dyDescent="0.3">
      <c r="J13403"/>
      <c r="K13403" s="118"/>
      <c r="L13403"/>
      <c r="M13403"/>
    </row>
    <row r="13404" spans="10:13" ht="14" x14ac:dyDescent="0.3">
      <c r="J13404"/>
      <c r="K13404" s="118"/>
      <c r="L13404"/>
      <c r="M13404"/>
    </row>
    <row r="13405" spans="10:13" ht="14" x14ac:dyDescent="0.3">
      <c r="J13405"/>
      <c r="K13405" s="118"/>
      <c r="L13405"/>
      <c r="M13405"/>
    </row>
    <row r="13406" spans="10:13" ht="14" x14ac:dyDescent="0.3">
      <c r="J13406"/>
      <c r="K13406" s="118"/>
      <c r="L13406"/>
      <c r="M13406"/>
    </row>
    <row r="13407" spans="10:13" ht="14" x14ac:dyDescent="0.3">
      <c r="J13407"/>
      <c r="K13407" s="118"/>
      <c r="L13407"/>
      <c r="M13407"/>
    </row>
    <row r="13408" spans="10:13" ht="14" x14ac:dyDescent="0.3">
      <c r="J13408"/>
      <c r="K13408" s="118"/>
      <c r="L13408"/>
      <c r="M13408"/>
    </row>
    <row r="13409" spans="10:13" ht="14" x14ac:dyDescent="0.3">
      <c r="J13409"/>
      <c r="K13409" s="118"/>
      <c r="L13409"/>
      <c r="M13409"/>
    </row>
    <row r="13410" spans="10:13" ht="14" x14ac:dyDescent="0.3">
      <c r="J13410"/>
      <c r="K13410" s="118"/>
      <c r="L13410"/>
      <c r="M13410"/>
    </row>
    <row r="13411" spans="10:13" ht="14" x14ac:dyDescent="0.3">
      <c r="J13411"/>
      <c r="K13411" s="118"/>
      <c r="L13411"/>
      <c r="M13411"/>
    </row>
    <row r="13412" spans="10:13" ht="14" x14ac:dyDescent="0.3">
      <c r="J13412"/>
      <c r="K13412" s="118"/>
      <c r="L13412"/>
      <c r="M13412"/>
    </row>
    <row r="13413" spans="10:13" ht="14" x14ac:dyDescent="0.3">
      <c r="J13413"/>
      <c r="K13413" s="118"/>
      <c r="L13413"/>
      <c r="M13413"/>
    </row>
    <row r="13414" spans="10:13" ht="14" x14ac:dyDescent="0.3">
      <c r="J13414"/>
      <c r="K13414" s="118"/>
      <c r="L13414"/>
      <c r="M13414"/>
    </row>
    <row r="13415" spans="10:13" ht="14" x14ac:dyDescent="0.3">
      <c r="J13415"/>
      <c r="K13415" s="118"/>
      <c r="L13415"/>
      <c r="M13415"/>
    </row>
    <row r="13416" spans="10:13" ht="14" x14ac:dyDescent="0.3">
      <c r="J13416"/>
      <c r="K13416" s="118"/>
      <c r="L13416"/>
      <c r="M13416"/>
    </row>
    <row r="13417" spans="10:13" ht="14" x14ac:dyDescent="0.3">
      <c r="J13417"/>
      <c r="K13417" s="118"/>
      <c r="L13417"/>
      <c r="M13417"/>
    </row>
    <row r="13418" spans="10:13" ht="14" x14ac:dyDescent="0.3">
      <c r="J13418"/>
      <c r="K13418" s="118"/>
      <c r="L13418"/>
      <c r="M13418"/>
    </row>
    <row r="13419" spans="10:13" ht="14" x14ac:dyDescent="0.3">
      <c r="J13419"/>
      <c r="K13419" s="118"/>
      <c r="L13419"/>
      <c r="M13419"/>
    </row>
    <row r="13420" spans="10:13" ht="14" x14ac:dyDescent="0.3">
      <c r="J13420"/>
      <c r="K13420" s="118"/>
      <c r="L13420"/>
      <c r="M13420"/>
    </row>
    <row r="13421" spans="10:13" ht="14" x14ac:dyDescent="0.3">
      <c r="J13421"/>
      <c r="K13421" s="118"/>
      <c r="L13421"/>
      <c r="M13421"/>
    </row>
    <row r="13422" spans="10:13" ht="14" x14ac:dyDescent="0.3">
      <c r="J13422"/>
      <c r="K13422" s="118"/>
      <c r="L13422"/>
      <c r="M13422"/>
    </row>
    <row r="13423" spans="10:13" ht="14" x14ac:dyDescent="0.3">
      <c r="J13423"/>
      <c r="K13423" s="118"/>
      <c r="L13423"/>
      <c r="M13423"/>
    </row>
    <row r="13424" spans="10:13" ht="14" x14ac:dyDescent="0.3">
      <c r="J13424"/>
      <c r="K13424" s="118"/>
      <c r="L13424"/>
      <c r="M13424"/>
    </row>
    <row r="13425" spans="10:13" ht="14" x14ac:dyDescent="0.3">
      <c r="J13425"/>
      <c r="K13425" s="118"/>
      <c r="L13425"/>
      <c r="M13425"/>
    </row>
    <row r="13426" spans="10:13" ht="14" x14ac:dyDescent="0.3">
      <c r="J13426"/>
      <c r="K13426" s="118"/>
      <c r="L13426"/>
      <c r="M13426"/>
    </row>
    <row r="13427" spans="10:13" ht="14" x14ac:dyDescent="0.3">
      <c r="J13427"/>
      <c r="K13427" s="118"/>
      <c r="L13427"/>
      <c r="M13427"/>
    </row>
    <row r="13428" spans="10:13" ht="14" x14ac:dyDescent="0.3">
      <c r="J13428"/>
      <c r="K13428" s="118"/>
      <c r="L13428"/>
      <c r="M13428"/>
    </row>
    <row r="13429" spans="10:13" ht="14" x14ac:dyDescent="0.3">
      <c r="J13429"/>
      <c r="K13429" s="118"/>
      <c r="L13429"/>
      <c r="M13429"/>
    </row>
    <row r="13430" spans="10:13" ht="14" x14ac:dyDescent="0.3">
      <c r="J13430"/>
      <c r="K13430" s="118"/>
      <c r="L13430"/>
      <c r="M13430"/>
    </row>
    <row r="13431" spans="10:13" ht="14" x14ac:dyDescent="0.3">
      <c r="J13431"/>
      <c r="K13431" s="118"/>
      <c r="L13431"/>
      <c r="M13431"/>
    </row>
    <row r="13432" spans="10:13" ht="14" x14ac:dyDescent="0.3">
      <c r="J13432"/>
      <c r="K13432" s="118"/>
      <c r="L13432"/>
      <c r="M13432"/>
    </row>
    <row r="13433" spans="10:13" ht="14" x14ac:dyDescent="0.3">
      <c r="J13433"/>
      <c r="K13433" s="118"/>
      <c r="L13433"/>
      <c r="M13433"/>
    </row>
    <row r="13434" spans="10:13" ht="14" x14ac:dyDescent="0.3">
      <c r="J13434"/>
      <c r="K13434" s="118"/>
      <c r="L13434"/>
      <c r="M13434"/>
    </row>
    <row r="13435" spans="10:13" ht="14" x14ac:dyDescent="0.3">
      <c r="J13435"/>
      <c r="K13435" s="118"/>
      <c r="L13435"/>
      <c r="M13435"/>
    </row>
    <row r="13436" spans="10:13" ht="14" x14ac:dyDescent="0.3">
      <c r="J13436"/>
      <c r="K13436" s="118"/>
      <c r="L13436"/>
      <c r="M13436"/>
    </row>
    <row r="13437" spans="10:13" ht="14" x14ac:dyDescent="0.3">
      <c r="J13437"/>
      <c r="K13437" s="118"/>
      <c r="L13437"/>
      <c r="M13437"/>
    </row>
    <row r="13438" spans="10:13" ht="14" x14ac:dyDescent="0.3">
      <c r="J13438"/>
      <c r="K13438" s="118"/>
      <c r="L13438"/>
      <c r="M13438"/>
    </row>
    <row r="13439" spans="10:13" ht="14" x14ac:dyDescent="0.3">
      <c r="J13439"/>
      <c r="K13439" s="118"/>
      <c r="L13439"/>
      <c r="M13439"/>
    </row>
    <row r="13440" spans="10:13" ht="14" x14ac:dyDescent="0.3">
      <c r="J13440"/>
      <c r="K13440" s="118"/>
      <c r="L13440"/>
      <c r="M13440"/>
    </row>
    <row r="13441" spans="10:13" ht="14" x14ac:dyDescent="0.3">
      <c r="J13441"/>
      <c r="K13441" s="118"/>
      <c r="L13441"/>
      <c r="M13441"/>
    </row>
    <row r="13442" spans="10:13" ht="14" x14ac:dyDescent="0.3">
      <c r="J13442"/>
      <c r="K13442" s="118"/>
      <c r="L13442"/>
      <c r="M13442"/>
    </row>
    <row r="13443" spans="10:13" ht="14" x14ac:dyDescent="0.3">
      <c r="J13443"/>
      <c r="K13443" s="118"/>
      <c r="L13443"/>
      <c r="M13443"/>
    </row>
    <row r="13444" spans="10:13" ht="14" x14ac:dyDescent="0.3">
      <c r="J13444"/>
      <c r="K13444" s="118"/>
      <c r="L13444"/>
      <c r="M13444"/>
    </row>
    <row r="13445" spans="10:13" ht="14" x14ac:dyDescent="0.3">
      <c r="J13445"/>
      <c r="K13445" s="118"/>
      <c r="L13445"/>
      <c r="M13445"/>
    </row>
    <row r="13446" spans="10:13" ht="14" x14ac:dyDescent="0.3">
      <c r="J13446"/>
      <c r="K13446" s="118"/>
      <c r="L13446"/>
      <c r="M13446"/>
    </row>
    <row r="13447" spans="10:13" ht="14" x14ac:dyDescent="0.3">
      <c r="J13447"/>
      <c r="K13447" s="118"/>
      <c r="L13447"/>
      <c r="M13447"/>
    </row>
    <row r="13448" spans="10:13" ht="14" x14ac:dyDescent="0.3">
      <c r="J13448"/>
      <c r="K13448" s="118"/>
      <c r="L13448"/>
      <c r="M13448"/>
    </row>
    <row r="13449" spans="10:13" ht="14" x14ac:dyDescent="0.3">
      <c r="J13449"/>
      <c r="K13449" s="118"/>
      <c r="L13449"/>
      <c r="M13449"/>
    </row>
    <row r="13450" spans="10:13" ht="14" x14ac:dyDescent="0.3">
      <c r="J13450"/>
      <c r="K13450" s="118"/>
      <c r="L13450"/>
      <c r="M13450"/>
    </row>
    <row r="13451" spans="10:13" ht="14" x14ac:dyDescent="0.3">
      <c r="J13451"/>
      <c r="K13451" s="118"/>
      <c r="L13451"/>
      <c r="M13451"/>
    </row>
    <row r="13452" spans="10:13" ht="14" x14ac:dyDescent="0.3">
      <c r="J13452"/>
      <c r="K13452" s="118"/>
      <c r="L13452"/>
      <c r="M13452"/>
    </row>
    <row r="13453" spans="10:13" ht="14" x14ac:dyDescent="0.3">
      <c r="J13453"/>
      <c r="K13453" s="118"/>
      <c r="L13453"/>
      <c r="M13453"/>
    </row>
    <row r="13454" spans="10:13" ht="14" x14ac:dyDescent="0.3">
      <c r="J13454"/>
      <c r="K13454" s="118"/>
      <c r="L13454"/>
      <c r="M13454"/>
    </row>
    <row r="13455" spans="10:13" ht="14" x14ac:dyDescent="0.3">
      <c r="J13455"/>
      <c r="K13455" s="118"/>
      <c r="L13455"/>
      <c r="M13455"/>
    </row>
    <row r="13456" spans="10:13" ht="14" x14ac:dyDescent="0.3">
      <c r="J13456"/>
      <c r="K13456" s="118"/>
      <c r="L13456"/>
      <c r="M13456"/>
    </row>
    <row r="13457" spans="10:13" ht="14" x14ac:dyDescent="0.3">
      <c r="J13457"/>
      <c r="K13457" s="118"/>
      <c r="L13457"/>
      <c r="M13457"/>
    </row>
    <row r="13458" spans="10:13" ht="14" x14ac:dyDescent="0.3">
      <c r="J13458"/>
      <c r="K13458" s="118"/>
      <c r="L13458"/>
      <c r="M13458"/>
    </row>
    <row r="13459" spans="10:13" ht="14" x14ac:dyDescent="0.3">
      <c r="J13459"/>
      <c r="K13459" s="118"/>
      <c r="L13459"/>
      <c r="M13459"/>
    </row>
    <row r="13460" spans="10:13" ht="14" x14ac:dyDescent="0.3">
      <c r="J13460"/>
      <c r="K13460" s="118"/>
      <c r="L13460"/>
      <c r="M13460"/>
    </row>
    <row r="13461" spans="10:13" ht="14" x14ac:dyDescent="0.3">
      <c r="J13461"/>
      <c r="K13461" s="118"/>
      <c r="L13461"/>
      <c r="M13461"/>
    </row>
    <row r="13462" spans="10:13" ht="14" x14ac:dyDescent="0.3">
      <c r="J13462"/>
      <c r="K13462" s="118"/>
      <c r="L13462"/>
      <c r="M13462"/>
    </row>
    <row r="13463" spans="10:13" ht="14" x14ac:dyDescent="0.3">
      <c r="J13463"/>
      <c r="K13463" s="118"/>
      <c r="L13463"/>
      <c r="M13463"/>
    </row>
    <row r="13464" spans="10:13" ht="14" x14ac:dyDescent="0.3">
      <c r="J13464"/>
      <c r="K13464" s="118"/>
      <c r="L13464"/>
      <c r="M13464"/>
    </row>
    <row r="13465" spans="10:13" ht="14" x14ac:dyDescent="0.3">
      <c r="J13465"/>
      <c r="K13465" s="118"/>
      <c r="L13465"/>
      <c r="M13465"/>
    </row>
    <row r="13466" spans="10:13" ht="14" x14ac:dyDescent="0.3">
      <c r="J13466"/>
      <c r="K13466" s="118"/>
      <c r="L13466"/>
      <c r="M13466"/>
    </row>
    <row r="13467" spans="10:13" ht="14" x14ac:dyDescent="0.3">
      <c r="J13467"/>
      <c r="K13467" s="118"/>
      <c r="L13467"/>
      <c r="M13467"/>
    </row>
    <row r="13468" spans="10:13" ht="14" x14ac:dyDescent="0.3">
      <c r="J13468"/>
      <c r="K13468" s="118"/>
      <c r="L13468"/>
      <c r="M13468"/>
    </row>
    <row r="13469" spans="10:13" ht="14" x14ac:dyDescent="0.3">
      <c r="J13469"/>
      <c r="K13469" s="118"/>
      <c r="L13469"/>
      <c r="M13469"/>
    </row>
    <row r="13470" spans="10:13" ht="14" x14ac:dyDescent="0.3">
      <c r="J13470"/>
      <c r="K13470" s="118"/>
      <c r="L13470"/>
      <c r="M13470"/>
    </row>
    <row r="13471" spans="10:13" ht="14" x14ac:dyDescent="0.3">
      <c r="J13471"/>
      <c r="K13471" s="118"/>
      <c r="L13471"/>
      <c r="M13471"/>
    </row>
    <row r="13472" spans="10:13" ht="14" x14ac:dyDescent="0.3">
      <c r="J13472"/>
      <c r="K13472" s="118"/>
      <c r="L13472"/>
      <c r="M13472"/>
    </row>
    <row r="13473" spans="10:13" ht="14" x14ac:dyDescent="0.3">
      <c r="J13473"/>
      <c r="K13473" s="118"/>
      <c r="L13473"/>
      <c r="M13473"/>
    </row>
    <row r="13474" spans="10:13" ht="14" x14ac:dyDescent="0.3">
      <c r="J13474"/>
      <c r="K13474" s="118"/>
      <c r="L13474"/>
      <c r="M13474"/>
    </row>
    <row r="13475" spans="10:13" ht="14" x14ac:dyDescent="0.3">
      <c r="J13475"/>
      <c r="K13475" s="118"/>
      <c r="L13475"/>
      <c r="M13475"/>
    </row>
    <row r="13476" spans="10:13" ht="14" x14ac:dyDescent="0.3">
      <c r="J13476"/>
      <c r="K13476" s="118"/>
      <c r="L13476"/>
      <c r="M13476"/>
    </row>
    <row r="13477" spans="10:13" ht="14" x14ac:dyDescent="0.3">
      <c r="J13477"/>
      <c r="K13477" s="118"/>
      <c r="L13477"/>
      <c r="M13477"/>
    </row>
    <row r="13478" spans="10:13" ht="14" x14ac:dyDescent="0.3">
      <c r="J13478"/>
      <c r="K13478" s="118"/>
      <c r="L13478"/>
      <c r="M13478"/>
    </row>
    <row r="13479" spans="10:13" ht="14" x14ac:dyDescent="0.3">
      <c r="J13479"/>
      <c r="K13479" s="118"/>
      <c r="L13479"/>
      <c r="M13479"/>
    </row>
    <row r="13480" spans="10:13" ht="14" x14ac:dyDescent="0.3">
      <c r="J13480"/>
      <c r="K13480" s="118"/>
      <c r="L13480"/>
      <c r="M13480"/>
    </row>
    <row r="13481" spans="10:13" ht="14" x14ac:dyDescent="0.3">
      <c r="J13481"/>
      <c r="K13481" s="118"/>
      <c r="L13481"/>
      <c r="M13481"/>
    </row>
    <row r="13482" spans="10:13" ht="14" x14ac:dyDescent="0.3">
      <c r="J13482"/>
      <c r="K13482" s="118"/>
      <c r="L13482"/>
      <c r="M13482"/>
    </row>
    <row r="13483" spans="10:13" ht="14" x14ac:dyDescent="0.3">
      <c r="J13483"/>
      <c r="K13483" s="118"/>
      <c r="L13483"/>
      <c r="M13483"/>
    </row>
    <row r="13484" spans="10:13" ht="14" x14ac:dyDescent="0.3">
      <c r="J13484"/>
      <c r="K13484" s="118"/>
      <c r="L13484"/>
      <c r="M13484"/>
    </row>
    <row r="13485" spans="10:13" ht="14" x14ac:dyDescent="0.3">
      <c r="J13485"/>
      <c r="K13485" s="118"/>
      <c r="L13485"/>
      <c r="M13485"/>
    </row>
    <row r="13486" spans="10:13" ht="14" x14ac:dyDescent="0.3">
      <c r="J13486"/>
      <c r="K13486" s="118"/>
      <c r="L13486"/>
      <c r="M13486"/>
    </row>
    <row r="13487" spans="10:13" ht="14" x14ac:dyDescent="0.3">
      <c r="J13487"/>
      <c r="K13487" s="118"/>
      <c r="L13487"/>
      <c r="M13487"/>
    </row>
    <row r="13488" spans="10:13" ht="14" x14ac:dyDescent="0.3">
      <c r="J13488"/>
      <c r="K13488" s="118"/>
      <c r="L13488"/>
      <c r="M13488"/>
    </row>
    <row r="13489" spans="10:13" ht="14" x14ac:dyDescent="0.3">
      <c r="J13489"/>
      <c r="K13489" s="118"/>
      <c r="L13489"/>
      <c r="M13489"/>
    </row>
    <row r="13490" spans="10:13" ht="14" x14ac:dyDescent="0.3">
      <c r="J13490"/>
      <c r="K13490" s="118"/>
      <c r="L13490"/>
      <c r="M13490"/>
    </row>
    <row r="13491" spans="10:13" ht="14" x14ac:dyDescent="0.3">
      <c r="J13491"/>
      <c r="K13491" s="118"/>
      <c r="L13491"/>
      <c r="M13491"/>
    </row>
    <row r="13492" spans="10:13" ht="14" x14ac:dyDescent="0.3">
      <c r="J13492"/>
      <c r="K13492" s="118"/>
      <c r="L13492"/>
      <c r="M13492"/>
    </row>
    <row r="13493" spans="10:13" ht="14" x14ac:dyDescent="0.3">
      <c r="J13493"/>
      <c r="K13493" s="118"/>
      <c r="L13493"/>
      <c r="M13493"/>
    </row>
    <row r="13494" spans="10:13" ht="14" x14ac:dyDescent="0.3">
      <c r="J13494"/>
      <c r="K13494" s="118"/>
      <c r="L13494"/>
      <c r="M13494"/>
    </row>
    <row r="13495" spans="10:13" ht="14" x14ac:dyDescent="0.3">
      <c r="J13495"/>
      <c r="K13495" s="118"/>
      <c r="L13495"/>
      <c r="M13495"/>
    </row>
    <row r="13496" spans="10:13" ht="14" x14ac:dyDescent="0.3">
      <c r="J13496"/>
      <c r="K13496" s="118"/>
      <c r="L13496"/>
      <c r="M13496"/>
    </row>
    <row r="13497" spans="10:13" ht="14" x14ac:dyDescent="0.3">
      <c r="J13497"/>
      <c r="K13497" s="118"/>
      <c r="L13497"/>
      <c r="M13497"/>
    </row>
    <row r="13498" spans="10:13" ht="14" x14ac:dyDescent="0.3">
      <c r="J13498"/>
      <c r="K13498" s="118"/>
      <c r="L13498"/>
      <c r="M13498"/>
    </row>
    <row r="13499" spans="10:13" ht="14" x14ac:dyDescent="0.3">
      <c r="J13499"/>
      <c r="K13499" s="118"/>
      <c r="L13499"/>
      <c r="M13499"/>
    </row>
    <row r="13500" spans="10:13" ht="14" x14ac:dyDescent="0.3">
      <c r="J13500"/>
      <c r="K13500" s="118"/>
      <c r="L13500"/>
      <c r="M13500"/>
    </row>
    <row r="13501" spans="10:13" ht="14" x14ac:dyDescent="0.3">
      <c r="J13501"/>
      <c r="K13501" s="118"/>
      <c r="L13501"/>
      <c r="M13501"/>
    </row>
    <row r="13502" spans="10:13" ht="14" x14ac:dyDescent="0.3">
      <c r="J13502"/>
      <c r="K13502" s="118"/>
      <c r="L13502"/>
      <c r="M13502"/>
    </row>
    <row r="13503" spans="10:13" ht="14" x14ac:dyDescent="0.3">
      <c r="J13503"/>
      <c r="K13503" s="118"/>
      <c r="L13503"/>
      <c r="M13503"/>
    </row>
    <row r="13504" spans="10:13" ht="14" x14ac:dyDescent="0.3">
      <c r="J13504"/>
      <c r="K13504" s="118"/>
      <c r="L13504"/>
      <c r="M13504"/>
    </row>
    <row r="13505" spans="10:13" ht="14" x14ac:dyDescent="0.3">
      <c r="J13505"/>
      <c r="K13505" s="118"/>
      <c r="L13505"/>
      <c r="M13505"/>
    </row>
    <row r="13506" spans="10:13" ht="14" x14ac:dyDescent="0.3">
      <c r="J13506"/>
      <c r="K13506" s="118"/>
      <c r="L13506"/>
      <c r="M13506"/>
    </row>
    <row r="13507" spans="10:13" ht="14" x14ac:dyDescent="0.3">
      <c r="J13507"/>
      <c r="K13507" s="118"/>
      <c r="L13507"/>
      <c r="M13507"/>
    </row>
    <row r="13508" spans="10:13" ht="14" x14ac:dyDescent="0.3">
      <c r="J13508"/>
      <c r="K13508" s="118"/>
      <c r="L13508"/>
      <c r="M13508"/>
    </row>
    <row r="13509" spans="10:13" ht="14" x14ac:dyDescent="0.3">
      <c r="J13509"/>
      <c r="K13509" s="118"/>
      <c r="L13509"/>
      <c r="M13509"/>
    </row>
    <row r="13510" spans="10:13" ht="14" x14ac:dyDescent="0.3">
      <c r="J13510"/>
      <c r="K13510" s="118"/>
      <c r="L13510"/>
      <c r="M13510"/>
    </row>
    <row r="13511" spans="10:13" ht="14" x14ac:dyDescent="0.3">
      <c r="J13511"/>
      <c r="K13511" s="118"/>
      <c r="L13511"/>
      <c r="M13511"/>
    </row>
    <row r="13512" spans="10:13" ht="14" x14ac:dyDescent="0.3">
      <c r="J13512"/>
      <c r="K13512" s="118"/>
      <c r="L13512"/>
      <c r="M13512"/>
    </row>
    <row r="13513" spans="10:13" ht="14" x14ac:dyDescent="0.3">
      <c r="J13513"/>
      <c r="K13513" s="118"/>
      <c r="L13513"/>
      <c r="M13513"/>
    </row>
    <row r="13514" spans="10:13" ht="14" x14ac:dyDescent="0.3">
      <c r="J13514"/>
      <c r="K13514" s="118"/>
      <c r="L13514"/>
      <c r="M13514"/>
    </row>
    <row r="13515" spans="10:13" ht="14" x14ac:dyDescent="0.3">
      <c r="J13515"/>
      <c r="K13515" s="118"/>
      <c r="L13515"/>
      <c r="M13515"/>
    </row>
    <row r="13516" spans="10:13" ht="14" x14ac:dyDescent="0.3">
      <c r="J13516"/>
      <c r="K13516" s="118"/>
      <c r="L13516"/>
      <c r="M13516"/>
    </row>
    <row r="13517" spans="10:13" ht="14" x14ac:dyDescent="0.3">
      <c r="J13517"/>
      <c r="K13517" s="118"/>
      <c r="L13517"/>
      <c r="M13517"/>
    </row>
    <row r="13518" spans="10:13" ht="14" x14ac:dyDescent="0.3">
      <c r="J13518"/>
      <c r="K13518" s="118"/>
      <c r="L13518"/>
      <c r="M13518"/>
    </row>
    <row r="13519" spans="10:13" ht="14" x14ac:dyDescent="0.3">
      <c r="J13519"/>
      <c r="K13519" s="118"/>
      <c r="L13519"/>
      <c r="M13519"/>
    </row>
    <row r="13520" spans="10:13" ht="14" x14ac:dyDescent="0.3">
      <c r="J13520"/>
      <c r="K13520" s="118"/>
      <c r="L13520"/>
      <c r="M13520"/>
    </row>
    <row r="13521" spans="10:13" ht="14" x14ac:dyDescent="0.3">
      <c r="J13521"/>
      <c r="K13521" s="118"/>
      <c r="L13521"/>
      <c r="M13521"/>
    </row>
    <row r="13522" spans="10:13" ht="14" x14ac:dyDescent="0.3">
      <c r="J13522"/>
      <c r="K13522" s="118"/>
      <c r="L13522"/>
      <c r="M13522"/>
    </row>
    <row r="13523" spans="10:13" ht="14" x14ac:dyDescent="0.3">
      <c r="J13523"/>
      <c r="K13523" s="118"/>
      <c r="L13523"/>
      <c r="M13523"/>
    </row>
    <row r="13524" spans="10:13" ht="14" x14ac:dyDescent="0.3">
      <c r="J13524"/>
      <c r="K13524" s="118"/>
      <c r="L13524"/>
      <c r="M13524"/>
    </row>
    <row r="13525" spans="10:13" ht="14" x14ac:dyDescent="0.3">
      <c r="J13525"/>
      <c r="K13525" s="118"/>
      <c r="L13525"/>
      <c r="M13525"/>
    </row>
    <row r="13526" spans="10:13" ht="14" x14ac:dyDescent="0.3">
      <c r="J13526"/>
      <c r="K13526" s="118"/>
      <c r="L13526"/>
      <c r="M13526"/>
    </row>
    <row r="13527" spans="10:13" ht="14" x14ac:dyDescent="0.3">
      <c r="J13527"/>
      <c r="K13527" s="118"/>
      <c r="L13527"/>
      <c r="M13527"/>
    </row>
    <row r="13528" spans="10:13" ht="14" x14ac:dyDescent="0.3">
      <c r="J13528"/>
      <c r="K13528" s="118"/>
      <c r="L13528"/>
      <c r="M13528"/>
    </row>
    <row r="13529" spans="10:13" ht="14" x14ac:dyDescent="0.3">
      <c r="J13529"/>
      <c r="K13529" s="118"/>
      <c r="L13529"/>
      <c r="M13529"/>
    </row>
    <row r="13530" spans="10:13" ht="14" x14ac:dyDescent="0.3">
      <c r="J13530"/>
      <c r="K13530" s="118"/>
      <c r="L13530"/>
      <c r="M13530"/>
    </row>
    <row r="13531" spans="10:13" ht="14" x14ac:dyDescent="0.3">
      <c r="J13531"/>
      <c r="K13531" s="118"/>
      <c r="L13531"/>
      <c r="M13531"/>
    </row>
    <row r="13532" spans="10:13" ht="14" x14ac:dyDescent="0.3">
      <c r="J13532"/>
      <c r="K13532" s="118"/>
      <c r="L13532"/>
      <c r="M13532"/>
    </row>
    <row r="13533" spans="10:13" ht="14" x14ac:dyDescent="0.3">
      <c r="J13533"/>
      <c r="K13533" s="118"/>
      <c r="L13533"/>
      <c r="M13533"/>
    </row>
    <row r="13534" spans="10:13" ht="14" x14ac:dyDescent="0.3">
      <c r="J13534"/>
      <c r="K13534" s="118"/>
      <c r="L13534"/>
      <c r="M13534"/>
    </row>
    <row r="13535" spans="10:13" ht="14" x14ac:dyDescent="0.3">
      <c r="J13535"/>
      <c r="K13535" s="118"/>
      <c r="L13535"/>
      <c r="M13535"/>
    </row>
    <row r="13536" spans="10:13" ht="14" x14ac:dyDescent="0.3">
      <c r="J13536"/>
      <c r="K13536" s="118"/>
      <c r="L13536"/>
      <c r="M13536"/>
    </row>
    <row r="13537" spans="10:13" ht="14" x14ac:dyDescent="0.3">
      <c r="J13537"/>
      <c r="K13537" s="118"/>
      <c r="L13537"/>
      <c r="M13537"/>
    </row>
    <row r="13538" spans="10:13" ht="14" x14ac:dyDescent="0.3">
      <c r="J13538"/>
      <c r="K13538" s="118"/>
      <c r="L13538"/>
      <c r="M13538"/>
    </row>
    <row r="13539" spans="10:13" ht="14" x14ac:dyDescent="0.3">
      <c r="J13539"/>
      <c r="K13539" s="118"/>
      <c r="L13539"/>
      <c r="M13539"/>
    </row>
    <row r="13540" spans="10:13" ht="14" x14ac:dyDescent="0.3">
      <c r="J13540"/>
      <c r="K13540" s="118"/>
      <c r="L13540"/>
      <c r="M13540"/>
    </row>
    <row r="13541" spans="10:13" ht="14" x14ac:dyDescent="0.3">
      <c r="J13541"/>
      <c r="K13541" s="118"/>
      <c r="L13541"/>
      <c r="M13541"/>
    </row>
    <row r="13542" spans="10:13" ht="14" x14ac:dyDescent="0.3">
      <c r="J13542"/>
      <c r="K13542" s="118"/>
      <c r="L13542"/>
      <c r="M13542"/>
    </row>
    <row r="13543" spans="10:13" ht="14" x14ac:dyDescent="0.3">
      <c r="J13543"/>
      <c r="K13543" s="118"/>
      <c r="L13543"/>
      <c r="M13543"/>
    </row>
    <row r="13544" spans="10:13" ht="14" x14ac:dyDescent="0.3">
      <c r="J13544"/>
      <c r="K13544" s="118"/>
      <c r="L13544"/>
      <c r="M13544"/>
    </row>
    <row r="13545" spans="10:13" ht="14" x14ac:dyDescent="0.3">
      <c r="J13545"/>
      <c r="K13545" s="118"/>
      <c r="L13545"/>
      <c r="M13545"/>
    </row>
    <row r="13546" spans="10:13" ht="14" x14ac:dyDescent="0.3">
      <c r="J13546"/>
      <c r="K13546" s="118"/>
      <c r="L13546"/>
      <c r="M13546"/>
    </row>
    <row r="13547" spans="10:13" ht="14" x14ac:dyDescent="0.3">
      <c r="J13547"/>
      <c r="K13547" s="118"/>
      <c r="L13547"/>
      <c r="M13547"/>
    </row>
    <row r="13548" spans="10:13" ht="14" x14ac:dyDescent="0.3">
      <c r="J13548"/>
      <c r="K13548" s="118"/>
      <c r="L13548"/>
      <c r="M13548"/>
    </row>
    <row r="13549" spans="10:13" ht="14" x14ac:dyDescent="0.3">
      <c r="J13549"/>
      <c r="K13549" s="118"/>
      <c r="L13549"/>
      <c r="M13549"/>
    </row>
    <row r="13550" spans="10:13" ht="14" x14ac:dyDescent="0.3">
      <c r="J13550"/>
      <c r="K13550" s="118"/>
      <c r="L13550"/>
      <c r="M13550"/>
    </row>
    <row r="13551" spans="10:13" ht="14" x14ac:dyDescent="0.3">
      <c r="J13551"/>
      <c r="K13551" s="118"/>
      <c r="L13551"/>
      <c r="M13551"/>
    </row>
    <row r="13552" spans="10:13" ht="14" x14ac:dyDescent="0.3">
      <c r="J13552"/>
      <c r="K13552" s="118"/>
      <c r="L13552"/>
      <c r="M13552"/>
    </row>
    <row r="13553" spans="10:13" ht="14" x14ac:dyDescent="0.3">
      <c r="J13553"/>
      <c r="K13553" s="118"/>
      <c r="L13553"/>
      <c r="M13553"/>
    </row>
    <row r="13554" spans="10:13" ht="14" x14ac:dyDescent="0.3">
      <c r="J13554"/>
      <c r="K13554" s="118"/>
      <c r="L13554"/>
      <c r="M13554"/>
    </row>
    <row r="13555" spans="10:13" ht="14" x14ac:dyDescent="0.3">
      <c r="J13555"/>
      <c r="K13555" s="118"/>
      <c r="L13555"/>
      <c r="M13555"/>
    </row>
    <row r="13556" spans="10:13" ht="14" x14ac:dyDescent="0.3">
      <c r="J13556"/>
      <c r="K13556" s="118"/>
      <c r="L13556"/>
      <c r="M13556"/>
    </row>
    <row r="13557" spans="10:13" ht="14" x14ac:dyDescent="0.3">
      <c r="J13557"/>
      <c r="K13557" s="118"/>
      <c r="L13557"/>
      <c r="M13557"/>
    </row>
    <row r="13558" spans="10:13" ht="14" x14ac:dyDescent="0.3">
      <c r="J13558"/>
      <c r="K13558" s="118"/>
      <c r="L13558"/>
      <c r="M13558"/>
    </row>
    <row r="13559" spans="10:13" ht="14" x14ac:dyDescent="0.3">
      <c r="J13559"/>
      <c r="K13559" s="118"/>
      <c r="L13559"/>
      <c r="M13559"/>
    </row>
    <row r="13560" spans="10:13" ht="14" x14ac:dyDescent="0.3">
      <c r="J13560"/>
      <c r="K13560" s="118"/>
      <c r="L13560"/>
      <c r="M13560"/>
    </row>
    <row r="13561" spans="10:13" ht="14" x14ac:dyDescent="0.3">
      <c r="J13561"/>
      <c r="K13561" s="118"/>
      <c r="L13561"/>
      <c r="M13561"/>
    </row>
    <row r="13562" spans="10:13" ht="14" x14ac:dyDescent="0.3">
      <c r="J13562"/>
      <c r="K13562" s="118"/>
      <c r="L13562"/>
      <c r="M13562"/>
    </row>
    <row r="13563" spans="10:13" ht="14" x14ac:dyDescent="0.3">
      <c r="J13563"/>
      <c r="K13563" s="118"/>
      <c r="L13563"/>
      <c r="M13563"/>
    </row>
    <row r="13564" spans="10:13" ht="14" x14ac:dyDescent="0.3">
      <c r="J13564"/>
      <c r="K13564" s="118"/>
      <c r="L13564"/>
      <c r="M13564"/>
    </row>
    <row r="13565" spans="10:13" ht="14" x14ac:dyDescent="0.3">
      <c r="J13565"/>
      <c r="K13565" s="118"/>
      <c r="L13565"/>
      <c r="M13565"/>
    </row>
    <row r="13566" spans="10:13" ht="14" x14ac:dyDescent="0.3">
      <c r="J13566"/>
      <c r="K13566" s="118"/>
      <c r="L13566"/>
      <c r="M13566"/>
    </row>
    <row r="13567" spans="10:13" ht="14" x14ac:dyDescent="0.3">
      <c r="J13567"/>
      <c r="K13567" s="118"/>
      <c r="L13567"/>
      <c r="M13567"/>
    </row>
    <row r="13568" spans="10:13" ht="14" x14ac:dyDescent="0.3">
      <c r="J13568"/>
      <c r="K13568" s="118"/>
      <c r="L13568"/>
      <c r="M13568"/>
    </row>
    <row r="13569" spans="10:13" ht="14" x14ac:dyDescent="0.3">
      <c r="J13569"/>
      <c r="K13569" s="118"/>
      <c r="L13569"/>
      <c r="M13569"/>
    </row>
    <row r="13570" spans="10:13" ht="14" x14ac:dyDescent="0.3">
      <c r="J13570"/>
      <c r="K13570" s="118"/>
      <c r="L13570"/>
      <c r="M13570"/>
    </row>
    <row r="13571" spans="10:13" ht="14" x14ac:dyDescent="0.3">
      <c r="J13571"/>
      <c r="K13571" s="118"/>
      <c r="L13571"/>
      <c r="M13571"/>
    </row>
    <row r="13572" spans="10:13" ht="14" x14ac:dyDescent="0.3">
      <c r="J13572"/>
      <c r="K13572" s="118"/>
      <c r="L13572"/>
      <c r="M13572"/>
    </row>
    <row r="13573" spans="10:13" ht="14" x14ac:dyDescent="0.3">
      <c r="J13573"/>
      <c r="K13573" s="118"/>
      <c r="L13573"/>
      <c r="M13573"/>
    </row>
    <row r="13574" spans="10:13" ht="14" x14ac:dyDescent="0.3">
      <c r="J13574"/>
      <c r="K13574" s="118"/>
      <c r="L13574"/>
      <c r="M13574"/>
    </row>
    <row r="13575" spans="10:13" ht="14" x14ac:dyDescent="0.3">
      <c r="J13575"/>
      <c r="K13575" s="118"/>
      <c r="L13575"/>
      <c r="M13575"/>
    </row>
    <row r="13576" spans="10:13" ht="14" x14ac:dyDescent="0.3">
      <c r="J13576"/>
      <c r="K13576" s="118"/>
      <c r="L13576"/>
      <c r="M13576"/>
    </row>
    <row r="13577" spans="10:13" ht="14" x14ac:dyDescent="0.3">
      <c r="J13577"/>
      <c r="K13577" s="118"/>
      <c r="L13577"/>
      <c r="M13577"/>
    </row>
    <row r="13578" spans="10:13" ht="14" x14ac:dyDescent="0.3">
      <c r="J13578"/>
      <c r="K13578" s="118"/>
      <c r="L13578"/>
      <c r="M13578"/>
    </row>
    <row r="13579" spans="10:13" ht="14" x14ac:dyDescent="0.3">
      <c r="J13579"/>
      <c r="K13579" s="118"/>
      <c r="L13579"/>
      <c r="M13579"/>
    </row>
    <row r="13580" spans="10:13" ht="14" x14ac:dyDescent="0.3">
      <c r="J13580"/>
      <c r="K13580" s="118"/>
      <c r="L13580"/>
      <c r="M13580"/>
    </row>
    <row r="13581" spans="10:13" ht="14" x14ac:dyDescent="0.3">
      <c r="J13581"/>
      <c r="K13581" s="118"/>
      <c r="L13581"/>
      <c r="M13581"/>
    </row>
    <row r="13582" spans="10:13" ht="14" x14ac:dyDescent="0.3">
      <c r="J13582"/>
      <c r="K13582" s="118"/>
      <c r="L13582"/>
      <c r="M13582"/>
    </row>
    <row r="13583" spans="10:13" ht="14" x14ac:dyDescent="0.3">
      <c r="J13583"/>
      <c r="K13583" s="118"/>
      <c r="L13583"/>
      <c r="M13583"/>
    </row>
    <row r="13584" spans="10:13" ht="14" x14ac:dyDescent="0.3">
      <c r="J13584"/>
      <c r="K13584" s="118"/>
      <c r="L13584"/>
      <c r="M13584"/>
    </row>
    <row r="13585" spans="10:13" ht="14" x14ac:dyDescent="0.3">
      <c r="J13585"/>
      <c r="K13585" s="118"/>
      <c r="L13585"/>
      <c r="M13585"/>
    </row>
    <row r="13586" spans="10:13" ht="14" x14ac:dyDescent="0.3">
      <c r="J13586"/>
      <c r="K13586" s="118"/>
      <c r="L13586"/>
      <c r="M13586"/>
    </row>
    <row r="13587" spans="10:13" ht="14" x14ac:dyDescent="0.3">
      <c r="J13587"/>
      <c r="K13587" s="118"/>
      <c r="L13587"/>
      <c r="M13587"/>
    </row>
    <row r="13588" spans="10:13" ht="14" x14ac:dyDescent="0.3">
      <c r="J13588"/>
      <c r="K13588" s="118"/>
      <c r="L13588"/>
      <c r="M13588"/>
    </row>
    <row r="13589" spans="10:13" ht="14" x14ac:dyDescent="0.3">
      <c r="J13589"/>
      <c r="K13589" s="118"/>
      <c r="L13589"/>
      <c r="M13589"/>
    </row>
    <row r="13590" spans="10:13" ht="14" x14ac:dyDescent="0.3">
      <c r="J13590"/>
      <c r="K13590" s="118"/>
      <c r="L13590"/>
      <c r="M13590"/>
    </row>
    <row r="13591" spans="10:13" ht="14" x14ac:dyDescent="0.3">
      <c r="J13591"/>
      <c r="K13591" s="118"/>
      <c r="L13591"/>
      <c r="M13591"/>
    </row>
    <row r="13592" spans="10:13" ht="14" x14ac:dyDescent="0.3">
      <c r="J13592"/>
      <c r="K13592" s="118"/>
      <c r="L13592"/>
      <c r="M13592"/>
    </row>
    <row r="13593" spans="10:13" ht="14" x14ac:dyDescent="0.3">
      <c r="J13593"/>
      <c r="K13593" s="118"/>
      <c r="L13593"/>
      <c r="M13593"/>
    </row>
    <row r="13594" spans="10:13" ht="14" x14ac:dyDescent="0.3">
      <c r="J13594"/>
      <c r="K13594" s="118"/>
      <c r="L13594"/>
      <c r="M13594"/>
    </row>
    <row r="13595" spans="10:13" ht="14" x14ac:dyDescent="0.3">
      <c r="J13595"/>
      <c r="K13595" s="118"/>
      <c r="L13595"/>
      <c r="M13595"/>
    </row>
    <row r="13596" spans="10:13" ht="14" x14ac:dyDescent="0.3">
      <c r="J13596"/>
      <c r="K13596" s="118"/>
      <c r="L13596"/>
      <c r="M13596"/>
    </row>
    <row r="13597" spans="10:13" ht="14" x14ac:dyDescent="0.3">
      <c r="J13597"/>
      <c r="K13597" s="118"/>
      <c r="L13597"/>
      <c r="M13597"/>
    </row>
    <row r="13598" spans="10:13" ht="14" x14ac:dyDescent="0.3">
      <c r="J13598"/>
      <c r="K13598" s="118"/>
      <c r="L13598"/>
      <c r="M13598"/>
    </row>
    <row r="13599" spans="10:13" ht="14" x14ac:dyDescent="0.3">
      <c r="J13599"/>
      <c r="K13599" s="118"/>
      <c r="L13599"/>
      <c r="M13599"/>
    </row>
    <row r="13600" spans="10:13" ht="14" x14ac:dyDescent="0.3">
      <c r="J13600"/>
      <c r="K13600" s="118"/>
      <c r="L13600"/>
      <c r="M13600"/>
    </row>
    <row r="13601" spans="10:13" ht="14" x14ac:dyDescent="0.3">
      <c r="J13601"/>
      <c r="K13601" s="118"/>
      <c r="L13601"/>
      <c r="M13601"/>
    </row>
    <row r="13602" spans="10:13" ht="14" x14ac:dyDescent="0.3">
      <c r="J13602"/>
      <c r="K13602" s="118"/>
      <c r="L13602"/>
      <c r="M13602"/>
    </row>
    <row r="13603" spans="10:13" ht="14" x14ac:dyDescent="0.3">
      <c r="J13603"/>
      <c r="K13603" s="118"/>
      <c r="L13603"/>
      <c r="M13603"/>
    </row>
    <row r="13604" spans="10:13" ht="14" x14ac:dyDescent="0.3">
      <c r="J13604"/>
      <c r="K13604" s="118"/>
      <c r="L13604"/>
      <c r="M13604"/>
    </row>
    <row r="13605" spans="10:13" ht="14" x14ac:dyDescent="0.3">
      <c r="J13605"/>
      <c r="K13605" s="118"/>
      <c r="L13605"/>
      <c r="M13605"/>
    </row>
    <row r="13606" spans="10:13" ht="14" x14ac:dyDescent="0.3">
      <c r="J13606"/>
      <c r="K13606" s="118"/>
      <c r="L13606"/>
      <c r="M13606"/>
    </row>
    <row r="13607" spans="10:13" ht="14" x14ac:dyDescent="0.3">
      <c r="J13607"/>
      <c r="K13607" s="118"/>
      <c r="L13607"/>
      <c r="M13607"/>
    </row>
    <row r="13608" spans="10:13" ht="14" x14ac:dyDescent="0.3">
      <c r="J13608"/>
      <c r="K13608" s="118"/>
      <c r="L13608"/>
      <c r="M13608"/>
    </row>
    <row r="13609" spans="10:13" ht="14" x14ac:dyDescent="0.3">
      <c r="J13609"/>
      <c r="K13609" s="118"/>
      <c r="L13609"/>
      <c r="M13609"/>
    </row>
    <row r="13610" spans="10:13" ht="14" x14ac:dyDescent="0.3">
      <c r="J13610"/>
      <c r="K13610" s="118"/>
      <c r="L13610"/>
      <c r="M13610"/>
    </row>
    <row r="13611" spans="10:13" ht="14" x14ac:dyDescent="0.3">
      <c r="J13611"/>
      <c r="K13611" s="118"/>
      <c r="L13611"/>
      <c r="M13611"/>
    </row>
    <row r="13612" spans="10:13" ht="14" x14ac:dyDescent="0.3">
      <c r="J13612"/>
      <c r="K13612" s="118"/>
      <c r="L13612"/>
      <c r="M13612"/>
    </row>
    <row r="13613" spans="10:13" ht="14" x14ac:dyDescent="0.3">
      <c r="J13613"/>
      <c r="K13613" s="118"/>
      <c r="L13613"/>
      <c r="M13613"/>
    </row>
    <row r="13614" spans="10:13" ht="14" x14ac:dyDescent="0.3">
      <c r="J13614"/>
      <c r="K13614" s="118"/>
      <c r="L13614"/>
      <c r="M13614"/>
    </row>
    <row r="13615" spans="10:13" ht="14" x14ac:dyDescent="0.3">
      <c r="J13615"/>
      <c r="K13615" s="118"/>
      <c r="L13615"/>
      <c r="M13615"/>
    </row>
    <row r="13616" spans="10:13" ht="14" x14ac:dyDescent="0.3">
      <c r="J13616"/>
      <c r="K13616" s="118"/>
      <c r="L13616"/>
      <c r="M13616"/>
    </row>
    <row r="13617" spans="10:13" ht="14" x14ac:dyDescent="0.3">
      <c r="J13617"/>
      <c r="K13617" s="118"/>
      <c r="L13617"/>
      <c r="M13617"/>
    </row>
    <row r="13618" spans="10:13" ht="14" x14ac:dyDescent="0.3">
      <c r="J13618"/>
      <c r="K13618" s="118"/>
      <c r="L13618"/>
      <c r="M13618"/>
    </row>
    <row r="13619" spans="10:13" ht="14" x14ac:dyDescent="0.3">
      <c r="J13619"/>
      <c r="K13619" s="118"/>
      <c r="L13619"/>
      <c r="M13619"/>
    </row>
    <row r="13620" spans="10:13" ht="14" x14ac:dyDescent="0.3">
      <c r="J13620"/>
      <c r="K13620" s="118"/>
      <c r="L13620"/>
      <c r="M13620"/>
    </row>
    <row r="13621" spans="10:13" ht="14" x14ac:dyDescent="0.3">
      <c r="J13621"/>
      <c r="K13621" s="118"/>
      <c r="L13621"/>
      <c r="M13621"/>
    </row>
    <row r="13622" spans="10:13" ht="14" x14ac:dyDescent="0.3">
      <c r="J13622"/>
      <c r="K13622" s="118"/>
      <c r="L13622"/>
      <c r="M13622"/>
    </row>
    <row r="13623" spans="10:13" ht="14" x14ac:dyDescent="0.3">
      <c r="J13623"/>
      <c r="K13623" s="118"/>
      <c r="L13623"/>
      <c r="M13623"/>
    </row>
    <row r="13624" spans="10:13" ht="14" x14ac:dyDescent="0.3">
      <c r="J13624"/>
      <c r="K13624" s="118"/>
      <c r="L13624"/>
      <c r="M13624"/>
    </row>
    <row r="13625" spans="10:13" ht="14" x14ac:dyDescent="0.3">
      <c r="J13625"/>
      <c r="K13625" s="118"/>
      <c r="L13625"/>
      <c r="M13625"/>
    </row>
    <row r="13626" spans="10:13" ht="14" x14ac:dyDescent="0.3">
      <c r="J13626"/>
      <c r="K13626" s="118"/>
      <c r="L13626"/>
      <c r="M13626"/>
    </row>
    <row r="13627" spans="10:13" ht="14" x14ac:dyDescent="0.3">
      <c r="J13627"/>
      <c r="K13627" s="118"/>
      <c r="L13627"/>
      <c r="M13627"/>
    </row>
    <row r="13628" spans="10:13" ht="14" x14ac:dyDescent="0.3">
      <c r="J13628"/>
      <c r="K13628" s="118"/>
      <c r="L13628"/>
      <c r="M13628"/>
    </row>
    <row r="13629" spans="10:13" ht="14" x14ac:dyDescent="0.3">
      <c r="J13629"/>
      <c r="K13629" s="118"/>
      <c r="L13629"/>
      <c r="M13629"/>
    </row>
    <row r="13630" spans="10:13" ht="14" x14ac:dyDescent="0.3">
      <c r="J13630"/>
      <c r="K13630" s="118"/>
      <c r="L13630"/>
      <c r="M13630"/>
    </row>
    <row r="13631" spans="10:13" ht="14" x14ac:dyDescent="0.3">
      <c r="J13631"/>
      <c r="K13631" s="118"/>
      <c r="L13631"/>
      <c r="M13631"/>
    </row>
    <row r="13632" spans="10:13" ht="14" x14ac:dyDescent="0.3">
      <c r="J13632"/>
      <c r="K13632" s="118"/>
      <c r="L13632"/>
      <c r="M13632"/>
    </row>
    <row r="13633" spans="10:13" ht="14" x14ac:dyDescent="0.3">
      <c r="J13633"/>
      <c r="K13633" s="118"/>
      <c r="L13633"/>
      <c r="M13633"/>
    </row>
    <row r="13634" spans="10:13" ht="14" x14ac:dyDescent="0.3">
      <c r="J13634"/>
      <c r="K13634" s="118"/>
      <c r="L13634"/>
      <c r="M13634"/>
    </row>
    <row r="13635" spans="10:13" ht="14" x14ac:dyDescent="0.3">
      <c r="J13635"/>
      <c r="K13635" s="118"/>
      <c r="L13635"/>
      <c r="M13635"/>
    </row>
    <row r="13636" spans="10:13" ht="14" x14ac:dyDescent="0.3">
      <c r="J13636"/>
      <c r="K13636" s="118"/>
      <c r="L13636"/>
      <c r="M13636"/>
    </row>
    <row r="13637" spans="10:13" ht="14" x14ac:dyDescent="0.3">
      <c r="J13637"/>
      <c r="K13637" s="118"/>
      <c r="L13637"/>
      <c r="M13637"/>
    </row>
    <row r="13638" spans="10:13" ht="14" x14ac:dyDescent="0.3">
      <c r="J13638"/>
      <c r="K13638" s="118"/>
      <c r="L13638"/>
      <c r="M13638"/>
    </row>
    <row r="13639" spans="10:13" ht="14" x14ac:dyDescent="0.3">
      <c r="J13639"/>
      <c r="K13639" s="118"/>
      <c r="L13639"/>
      <c r="M13639"/>
    </row>
    <row r="13640" spans="10:13" ht="14" x14ac:dyDescent="0.3">
      <c r="J13640"/>
      <c r="K13640" s="118"/>
      <c r="L13640"/>
      <c r="M13640"/>
    </row>
    <row r="13641" spans="10:13" ht="14" x14ac:dyDescent="0.3">
      <c r="J13641"/>
      <c r="K13641" s="118"/>
      <c r="L13641"/>
      <c r="M13641"/>
    </row>
    <row r="13642" spans="10:13" ht="14" x14ac:dyDescent="0.3">
      <c r="J13642"/>
      <c r="K13642" s="118"/>
      <c r="L13642"/>
      <c r="M13642"/>
    </row>
    <row r="13643" spans="10:13" ht="14" x14ac:dyDescent="0.3">
      <c r="J13643"/>
      <c r="K13643" s="118"/>
      <c r="L13643"/>
      <c r="M13643"/>
    </row>
    <row r="13644" spans="10:13" ht="14" x14ac:dyDescent="0.3">
      <c r="J13644"/>
      <c r="K13644" s="118"/>
      <c r="L13644"/>
      <c r="M13644"/>
    </row>
    <row r="13645" spans="10:13" ht="14" x14ac:dyDescent="0.3">
      <c r="J13645"/>
      <c r="K13645" s="118"/>
      <c r="L13645"/>
      <c r="M13645"/>
    </row>
    <row r="13646" spans="10:13" ht="14" x14ac:dyDescent="0.3">
      <c r="J13646"/>
      <c r="K13646" s="118"/>
      <c r="L13646"/>
      <c r="M13646"/>
    </row>
    <row r="13647" spans="10:13" ht="14" x14ac:dyDescent="0.3">
      <c r="J13647"/>
      <c r="K13647" s="118"/>
      <c r="L13647"/>
      <c r="M13647"/>
    </row>
    <row r="13648" spans="10:13" ht="14" x14ac:dyDescent="0.3">
      <c r="J13648"/>
      <c r="K13648" s="118"/>
      <c r="L13648"/>
      <c r="M13648"/>
    </row>
    <row r="13649" spans="10:13" ht="14" x14ac:dyDescent="0.3">
      <c r="J13649"/>
      <c r="K13649" s="118"/>
      <c r="L13649"/>
      <c r="M13649"/>
    </row>
    <row r="13650" spans="10:13" ht="14" x14ac:dyDescent="0.3">
      <c r="J13650"/>
      <c r="K13650" s="118"/>
      <c r="L13650"/>
      <c r="M13650"/>
    </row>
    <row r="13651" spans="10:13" ht="14" x14ac:dyDescent="0.3">
      <c r="J13651"/>
      <c r="K13651" s="118"/>
      <c r="L13651"/>
      <c r="M13651"/>
    </row>
    <row r="13652" spans="10:13" ht="14" x14ac:dyDescent="0.3">
      <c r="J13652"/>
      <c r="K13652" s="118"/>
      <c r="L13652"/>
      <c r="M13652"/>
    </row>
    <row r="13653" spans="10:13" ht="14" x14ac:dyDescent="0.3">
      <c r="J13653"/>
      <c r="K13653" s="118"/>
      <c r="L13653"/>
      <c r="M13653"/>
    </row>
    <row r="13654" spans="10:13" ht="14" x14ac:dyDescent="0.3">
      <c r="J13654"/>
      <c r="K13654" s="118"/>
      <c r="L13654"/>
      <c r="M13654"/>
    </row>
    <row r="13655" spans="10:13" ht="14" x14ac:dyDescent="0.3">
      <c r="J13655"/>
      <c r="K13655" s="118"/>
      <c r="L13655"/>
      <c r="M13655"/>
    </row>
    <row r="13656" spans="10:13" ht="14" x14ac:dyDescent="0.3">
      <c r="J13656"/>
      <c r="K13656" s="118"/>
      <c r="L13656"/>
      <c r="M13656"/>
    </row>
    <row r="13657" spans="10:13" ht="14" x14ac:dyDescent="0.3">
      <c r="J13657"/>
      <c r="K13657" s="118"/>
      <c r="L13657"/>
      <c r="M13657"/>
    </row>
    <row r="13658" spans="10:13" ht="14" x14ac:dyDescent="0.3">
      <c r="J13658"/>
      <c r="K13658" s="118"/>
      <c r="L13658"/>
      <c r="M13658"/>
    </row>
    <row r="13659" spans="10:13" ht="14" x14ac:dyDescent="0.3">
      <c r="J13659"/>
      <c r="K13659" s="118"/>
      <c r="L13659"/>
      <c r="M13659"/>
    </row>
    <row r="13660" spans="10:13" ht="14" x14ac:dyDescent="0.3">
      <c r="J13660"/>
      <c r="K13660" s="118"/>
      <c r="L13660"/>
      <c r="M13660"/>
    </row>
    <row r="13661" spans="10:13" ht="14" x14ac:dyDescent="0.3">
      <c r="J13661"/>
      <c r="K13661" s="118"/>
      <c r="L13661"/>
      <c r="M13661"/>
    </row>
    <row r="13662" spans="10:13" ht="14" x14ac:dyDescent="0.3">
      <c r="J13662"/>
      <c r="K13662" s="118"/>
      <c r="L13662"/>
      <c r="M13662"/>
    </row>
    <row r="13663" spans="10:13" ht="14" x14ac:dyDescent="0.3">
      <c r="J13663"/>
      <c r="K13663" s="118"/>
      <c r="L13663"/>
      <c r="M13663"/>
    </row>
    <row r="13664" spans="10:13" ht="14" x14ac:dyDescent="0.3">
      <c r="J13664"/>
      <c r="K13664" s="118"/>
      <c r="L13664"/>
      <c r="M13664"/>
    </row>
    <row r="13665" spans="10:13" ht="14" x14ac:dyDescent="0.3">
      <c r="J13665"/>
      <c r="K13665" s="118"/>
      <c r="L13665"/>
      <c r="M13665"/>
    </row>
    <row r="13666" spans="10:13" ht="14" x14ac:dyDescent="0.3">
      <c r="J13666"/>
      <c r="K13666" s="118"/>
      <c r="L13666"/>
      <c r="M13666"/>
    </row>
    <row r="13667" spans="10:13" ht="14" x14ac:dyDescent="0.3">
      <c r="J13667"/>
      <c r="K13667" s="118"/>
      <c r="L13667"/>
      <c r="M13667"/>
    </row>
    <row r="13668" spans="10:13" ht="14" x14ac:dyDescent="0.3">
      <c r="J13668"/>
      <c r="K13668" s="118"/>
      <c r="L13668"/>
      <c r="M13668"/>
    </row>
    <row r="13669" spans="10:13" ht="14" x14ac:dyDescent="0.3">
      <c r="J13669"/>
      <c r="K13669" s="118"/>
      <c r="L13669"/>
      <c r="M13669"/>
    </row>
    <row r="13670" spans="10:13" ht="14" x14ac:dyDescent="0.3">
      <c r="J13670"/>
      <c r="K13670" s="118"/>
      <c r="L13670"/>
      <c r="M13670"/>
    </row>
    <row r="13671" spans="10:13" ht="14" x14ac:dyDescent="0.3">
      <c r="J13671"/>
      <c r="K13671" s="118"/>
      <c r="L13671"/>
      <c r="M13671"/>
    </row>
    <row r="13672" spans="10:13" ht="14" x14ac:dyDescent="0.3">
      <c r="J13672"/>
      <c r="K13672" s="118"/>
      <c r="L13672"/>
      <c r="M13672"/>
    </row>
    <row r="13673" spans="10:13" ht="14" x14ac:dyDescent="0.3">
      <c r="J13673"/>
      <c r="K13673" s="118"/>
      <c r="L13673"/>
      <c r="M13673"/>
    </row>
    <row r="13674" spans="10:13" ht="14" x14ac:dyDescent="0.3">
      <c r="J13674"/>
      <c r="K13674" s="118"/>
      <c r="L13674"/>
      <c r="M13674"/>
    </row>
    <row r="13675" spans="10:13" ht="14" x14ac:dyDescent="0.3">
      <c r="J13675"/>
      <c r="K13675" s="118"/>
      <c r="L13675"/>
      <c r="M13675"/>
    </row>
    <row r="13676" spans="10:13" ht="14" x14ac:dyDescent="0.3">
      <c r="J13676"/>
      <c r="K13676" s="118"/>
      <c r="L13676"/>
      <c r="M13676"/>
    </row>
    <row r="13677" spans="10:13" ht="14" x14ac:dyDescent="0.3">
      <c r="J13677"/>
      <c r="K13677" s="118"/>
      <c r="L13677"/>
      <c r="M13677"/>
    </row>
    <row r="13678" spans="10:13" ht="14" x14ac:dyDescent="0.3">
      <c r="J13678"/>
      <c r="K13678" s="118"/>
      <c r="L13678"/>
      <c r="M13678"/>
    </row>
    <row r="13679" spans="10:13" ht="14" x14ac:dyDescent="0.3">
      <c r="J13679"/>
      <c r="K13679" s="118"/>
      <c r="L13679"/>
      <c r="M13679"/>
    </row>
    <row r="13680" spans="10:13" ht="14" x14ac:dyDescent="0.3">
      <c r="J13680"/>
      <c r="K13680" s="118"/>
      <c r="L13680"/>
      <c r="M13680"/>
    </row>
    <row r="13681" spans="10:13" ht="14" x14ac:dyDescent="0.3">
      <c r="J13681"/>
      <c r="K13681" s="118"/>
      <c r="L13681"/>
      <c r="M13681"/>
    </row>
    <row r="13682" spans="10:13" ht="14" x14ac:dyDescent="0.3">
      <c r="J13682"/>
      <c r="K13682" s="118"/>
      <c r="L13682"/>
      <c r="M13682"/>
    </row>
    <row r="13683" spans="10:13" ht="14" x14ac:dyDescent="0.3">
      <c r="J13683"/>
      <c r="K13683" s="118"/>
      <c r="L13683"/>
      <c r="M13683"/>
    </row>
    <row r="13684" spans="10:13" ht="14" x14ac:dyDescent="0.3">
      <c r="J13684"/>
      <c r="K13684" s="118"/>
      <c r="L13684"/>
      <c r="M13684"/>
    </row>
    <row r="13685" spans="10:13" ht="14" x14ac:dyDescent="0.3">
      <c r="J13685"/>
      <c r="K13685" s="118"/>
      <c r="L13685"/>
      <c r="M13685"/>
    </row>
    <row r="13686" spans="10:13" ht="14" x14ac:dyDescent="0.3">
      <c r="J13686"/>
      <c r="K13686" s="118"/>
      <c r="L13686"/>
      <c r="M13686"/>
    </row>
    <row r="13687" spans="10:13" ht="14" x14ac:dyDescent="0.3">
      <c r="J13687"/>
      <c r="K13687" s="118"/>
      <c r="L13687"/>
      <c r="M13687"/>
    </row>
    <row r="13688" spans="10:13" ht="14" x14ac:dyDescent="0.3">
      <c r="J13688"/>
      <c r="K13688" s="118"/>
      <c r="L13688"/>
      <c r="M13688"/>
    </row>
    <row r="13689" spans="10:13" ht="14" x14ac:dyDescent="0.3">
      <c r="J13689"/>
      <c r="K13689" s="118"/>
      <c r="L13689"/>
      <c r="M13689"/>
    </row>
    <row r="13690" spans="10:13" ht="14" x14ac:dyDescent="0.3">
      <c r="J13690"/>
      <c r="K13690" s="118"/>
      <c r="L13690"/>
      <c r="M13690"/>
    </row>
    <row r="13691" spans="10:13" ht="14" x14ac:dyDescent="0.3">
      <c r="J13691"/>
      <c r="K13691" s="118"/>
      <c r="L13691"/>
      <c r="M13691"/>
    </row>
    <row r="13692" spans="10:13" ht="14" x14ac:dyDescent="0.3">
      <c r="J13692"/>
      <c r="K13692" s="118"/>
      <c r="L13692"/>
      <c r="M13692"/>
    </row>
    <row r="13693" spans="10:13" ht="14" x14ac:dyDescent="0.3">
      <c r="J13693"/>
      <c r="K13693" s="118"/>
      <c r="L13693"/>
      <c r="M13693"/>
    </row>
    <row r="13694" spans="10:13" ht="14" x14ac:dyDescent="0.3">
      <c r="J13694"/>
      <c r="K13694" s="118"/>
      <c r="L13694"/>
      <c r="M13694"/>
    </row>
    <row r="13695" spans="10:13" ht="14" x14ac:dyDescent="0.3">
      <c r="J13695"/>
      <c r="K13695" s="118"/>
      <c r="L13695"/>
      <c r="M13695"/>
    </row>
    <row r="13696" spans="10:13" ht="14" x14ac:dyDescent="0.3">
      <c r="J13696"/>
      <c r="K13696" s="118"/>
      <c r="L13696"/>
      <c r="M13696"/>
    </row>
    <row r="13697" spans="10:13" ht="14" x14ac:dyDescent="0.3">
      <c r="J13697"/>
      <c r="K13697" s="118"/>
      <c r="L13697"/>
      <c r="M13697"/>
    </row>
    <row r="13698" spans="10:13" ht="14" x14ac:dyDescent="0.3">
      <c r="J13698"/>
      <c r="K13698" s="118"/>
      <c r="L13698"/>
      <c r="M13698"/>
    </row>
    <row r="13699" spans="10:13" ht="14" x14ac:dyDescent="0.3">
      <c r="J13699"/>
      <c r="K13699" s="118"/>
      <c r="L13699"/>
      <c r="M13699"/>
    </row>
    <row r="13700" spans="10:13" ht="14" x14ac:dyDescent="0.3">
      <c r="J13700"/>
      <c r="K13700" s="118"/>
      <c r="L13700"/>
      <c r="M13700"/>
    </row>
    <row r="13701" spans="10:13" ht="14" x14ac:dyDescent="0.3">
      <c r="J13701"/>
      <c r="K13701" s="118"/>
      <c r="L13701"/>
      <c r="M13701"/>
    </row>
    <row r="13702" spans="10:13" ht="14" x14ac:dyDescent="0.3">
      <c r="J13702"/>
      <c r="K13702" s="118"/>
      <c r="L13702"/>
      <c r="M13702"/>
    </row>
    <row r="13703" spans="10:13" ht="14" x14ac:dyDescent="0.3">
      <c r="J13703"/>
      <c r="K13703" s="118"/>
      <c r="L13703"/>
      <c r="M13703"/>
    </row>
    <row r="13704" spans="10:13" ht="14" x14ac:dyDescent="0.3">
      <c r="J13704"/>
      <c r="K13704" s="118"/>
      <c r="L13704"/>
      <c r="M13704"/>
    </row>
    <row r="13705" spans="10:13" ht="14" x14ac:dyDescent="0.3">
      <c r="J13705"/>
      <c r="K13705" s="118"/>
      <c r="L13705"/>
      <c r="M13705"/>
    </row>
    <row r="13706" spans="10:13" ht="14" x14ac:dyDescent="0.3">
      <c r="J13706"/>
      <c r="K13706" s="118"/>
      <c r="L13706"/>
      <c r="M13706"/>
    </row>
    <row r="13707" spans="10:13" ht="14" x14ac:dyDescent="0.3">
      <c r="J13707"/>
      <c r="K13707" s="118"/>
      <c r="L13707"/>
      <c r="M13707"/>
    </row>
    <row r="13708" spans="10:13" ht="14" x14ac:dyDescent="0.3">
      <c r="J13708"/>
      <c r="K13708" s="118"/>
      <c r="L13708"/>
      <c r="M13708"/>
    </row>
    <row r="13709" spans="10:13" ht="14" x14ac:dyDescent="0.3">
      <c r="J13709"/>
      <c r="K13709" s="118"/>
      <c r="L13709"/>
      <c r="M13709"/>
    </row>
    <row r="13710" spans="10:13" ht="14" x14ac:dyDescent="0.3">
      <c r="J13710"/>
      <c r="K13710" s="118"/>
      <c r="L13710"/>
      <c r="M13710"/>
    </row>
    <row r="13711" spans="10:13" ht="14" x14ac:dyDescent="0.3">
      <c r="J13711"/>
      <c r="K13711" s="118"/>
      <c r="L13711"/>
      <c r="M13711"/>
    </row>
    <row r="13712" spans="10:13" ht="14" x14ac:dyDescent="0.3">
      <c r="J13712"/>
      <c r="K13712" s="118"/>
      <c r="L13712"/>
      <c r="M13712"/>
    </row>
    <row r="13713" spans="10:13" ht="14" x14ac:dyDescent="0.3">
      <c r="J13713"/>
      <c r="K13713" s="118"/>
      <c r="L13713"/>
      <c r="M13713"/>
    </row>
    <row r="13714" spans="10:13" ht="14" x14ac:dyDescent="0.3">
      <c r="J13714"/>
      <c r="K13714" s="118"/>
      <c r="L13714"/>
      <c r="M13714"/>
    </row>
    <row r="13715" spans="10:13" ht="14" x14ac:dyDescent="0.3">
      <c r="J13715"/>
      <c r="K13715" s="118"/>
      <c r="L13715"/>
      <c r="M13715"/>
    </row>
    <row r="13716" spans="10:13" ht="14" x14ac:dyDescent="0.3">
      <c r="J13716"/>
      <c r="K13716" s="118"/>
      <c r="L13716"/>
      <c r="M13716"/>
    </row>
    <row r="13717" spans="10:13" ht="14" x14ac:dyDescent="0.3">
      <c r="J13717"/>
      <c r="K13717" s="118"/>
      <c r="L13717"/>
      <c r="M13717"/>
    </row>
    <row r="13718" spans="10:13" ht="14" x14ac:dyDescent="0.3">
      <c r="J13718"/>
      <c r="K13718" s="118"/>
      <c r="L13718"/>
      <c r="M13718"/>
    </row>
    <row r="13719" spans="10:13" ht="14" x14ac:dyDescent="0.3">
      <c r="J13719"/>
      <c r="K13719" s="118"/>
      <c r="L13719"/>
      <c r="M13719"/>
    </row>
    <row r="13720" spans="10:13" ht="14" x14ac:dyDescent="0.3">
      <c r="J13720"/>
      <c r="K13720" s="118"/>
      <c r="L13720"/>
      <c r="M13720"/>
    </row>
    <row r="13721" spans="10:13" ht="14" x14ac:dyDescent="0.3">
      <c r="J13721"/>
      <c r="K13721" s="118"/>
      <c r="L13721"/>
      <c r="M13721"/>
    </row>
    <row r="13722" spans="10:13" ht="14" x14ac:dyDescent="0.3">
      <c r="J13722"/>
      <c r="K13722" s="118"/>
      <c r="L13722"/>
      <c r="M13722"/>
    </row>
    <row r="13723" spans="10:13" ht="14" x14ac:dyDescent="0.3">
      <c r="J13723"/>
      <c r="K13723" s="118"/>
      <c r="L13723"/>
      <c r="M13723"/>
    </row>
    <row r="13724" spans="10:13" ht="14" x14ac:dyDescent="0.3">
      <c r="J13724"/>
      <c r="K13724" s="118"/>
      <c r="L13724"/>
      <c r="M13724"/>
    </row>
    <row r="13725" spans="10:13" ht="14" x14ac:dyDescent="0.3">
      <c r="J13725"/>
      <c r="K13725" s="118"/>
      <c r="L13725"/>
      <c r="M13725"/>
    </row>
    <row r="13726" spans="10:13" ht="14" x14ac:dyDescent="0.3">
      <c r="J13726"/>
      <c r="K13726" s="118"/>
      <c r="L13726"/>
      <c r="M13726"/>
    </row>
    <row r="13727" spans="10:13" ht="14" x14ac:dyDescent="0.3">
      <c r="J13727"/>
      <c r="K13727" s="118"/>
      <c r="L13727"/>
      <c r="M13727"/>
    </row>
    <row r="13728" spans="10:13" ht="14" x14ac:dyDescent="0.3">
      <c r="J13728"/>
      <c r="K13728" s="118"/>
      <c r="L13728"/>
      <c r="M13728"/>
    </row>
    <row r="13729" spans="10:13" ht="14" x14ac:dyDescent="0.3">
      <c r="J13729"/>
      <c r="K13729" s="118"/>
      <c r="L13729"/>
      <c r="M13729"/>
    </row>
    <row r="13730" spans="10:13" ht="14" x14ac:dyDescent="0.3">
      <c r="J13730"/>
      <c r="K13730" s="118"/>
      <c r="L13730"/>
      <c r="M13730"/>
    </row>
    <row r="13731" spans="10:13" ht="14" x14ac:dyDescent="0.3">
      <c r="J13731"/>
      <c r="K13731" s="118"/>
      <c r="L13731"/>
      <c r="M13731"/>
    </row>
    <row r="13732" spans="10:13" ht="14" x14ac:dyDescent="0.3">
      <c r="J13732"/>
      <c r="K13732" s="118"/>
      <c r="L13732"/>
      <c r="M13732"/>
    </row>
    <row r="13733" spans="10:13" ht="14" x14ac:dyDescent="0.3">
      <c r="J13733"/>
      <c r="K13733" s="118"/>
      <c r="L13733"/>
      <c r="M13733"/>
    </row>
    <row r="13734" spans="10:13" ht="14" x14ac:dyDescent="0.3">
      <c r="J13734"/>
      <c r="K13734" s="118"/>
      <c r="L13734"/>
      <c r="M13734"/>
    </row>
    <row r="13735" spans="10:13" ht="14" x14ac:dyDescent="0.3">
      <c r="J13735"/>
      <c r="K13735" s="118"/>
      <c r="L13735"/>
      <c r="M13735"/>
    </row>
    <row r="13736" spans="10:13" ht="14" x14ac:dyDescent="0.3">
      <c r="J13736"/>
      <c r="K13736" s="118"/>
      <c r="L13736"/>
      <c r="M13736"/>
    </row>
    <row r="13737" spans="10:13" ht="14" x14ac:dyDescent="0.3">
      <c r="J13737"/>
      <c r="K13737" s="118"/>
      <c r="L13737"/>
      <c r="M13737"/>
    </row>
    <row r="13738" spans="10:13" ht="14" x14ac:dyDescent="0.3">
      <c r="J13738"/>
      <c r="K13738" s="118"/>
      <c r="L13738"/>
      <c r="M13738"/>
    </row>
    <row r="13739" spans="10:13" ht="14" x14ac:dyDescent="0.3">
      <c r="J13739"/>
      <c r="K13739" s="118"/>
      <c r="L13739"/>
      <c r="M13739"/>
    </row>
    <row r="13740" spans="10:13" ht="14" x14ac:dyDescent="0.3">
      <c r="J13740"/>
      <c r="K13740" s="118"/>
      <c r="L13740"/>
      <c r="M13740"/>
    </row>
    <row r="13741" spans="10:13" ht="14" x14ac:dyDescent="0.3">
      <c r="J13741"/>
      <c r="K13741" s="118"/>
      <c r="L13741"/>
      <c r="M13741"/>
    </row>
    <row r="13742" spans="10:13" ht="14" x14ac:dyDescent="0.3">
      <c r="J13742"/>
      <c r="K13742" s="118"/>
      <c r="L13742"/>
      <c r="M13742"/>
    </row>
    <row r="13743" spans="10:13" ht="14" x14ac:dyDescent="0.3">
      <c r="J13743"/>
      <c r="K13743" s="118"/>
      <c r="L13743"/>
      <c r="M13743"/>
    </row>
    <row r="13744" spans="10:13" ht="14" x14ac:dyDescent="0.3">
      <c r="J13744"/>
      <c r="K13744" s="118"/>
      <c r="L13744"/>
      <c r="M13744"/>
    </row>
    <row r="13745" spans="10:13" ht="14" x14ac:dyDescent="0.3">
      <c r="J13745"/>
      <c r="K13745" s="118"/>
      <c r="L13745"/>
      <c r="M13745"/>
    </row>
    <row r="13746" spans="10:13" ht="14" x14ac:dyDescent="0.3">
      <c r="J13746"/>
      <c r="K13746" s="118"/>
      <c r="L13746"/>
      <c r="M13746"/>
    </row>
    <row r="13747" spans="10:13" ht="14" x14ac:dyDescent="0.3">
      <c r="J13747"/>
      <c r="K13747" s="118"/>
      <c r="L13747"/>
      <c r="M13747"/>
    </row>
    <row r="13748" spans="10:13" ht="14" x14ac:dyDescent="0.3">
      <c r="J13748"/>
      <c r="K13748" s="118"/>
      <c r="L13748"/>
      <c r="M13748"/>
    </row>
    <row r="13749" spans="10:13" ht="14" x14ac:dyDescent="0.3">
      <c r="J13749"/>
      <c r="K13749" s="118"/>
      <c r="L13749"/>
      <c r="M13749"/>
    </row>
    <row r="13750" spans="10:13" ht="14" x14ac:dyDescent="0.3">
      <c r="J13750"/>
      <c r="K13750" s="118"/>
      <c r="L13750"/>
      <c r="M13750"/>
    </row>
    <row r="13751" spans="10:13" ht="14" x14ac:dyDescent="0.3">
      <c r="J13751"/>
      <c r="K13751" s="118"/>
      <c r="L13751"/>
      <c r="M13751"/>
    </row>
    <row r="13752" spans="10:13" ht="14" x14ac:dyDescent="0.3">
      <c r="J13752"/>
      <c r="K13752" s="118"/>
      <c r="L13752"/>
      <c r="M13752"/>
    </row>
    <row r="13753" spans="10:13" ht="14" x14ac:dyDescent="0.3">
      <c r="J13753"/>
      <c r="K13753" s="118"/>
      <c r="L13753"/>
      <c r="M13753"/>
    </row>
    <row r="13754" spans="10:13" ht="14" x14ac:dyDescent="0.3">
      <c r="J13754"/>
      <c r="K13754" s="118"/>
      <c r="L13754"/>
      <c r="M13754"/>
    </row>
    <row r="13755" spans="10:13" ht="14" x14ac:dyDescent="0.3">
      <c r="J13755"/>
      <c r="K13755" s="118"/>
      <c r="L13755"/>
      <c r="M13755"/>
    </row>
    <row r="13756" spans="10:13" ht="14" x14ac:dyDescent="0.3">
      <c r="J13756"/>
      <c r="K13756" s="118"/>
      <c r="L13756"/>
      <c r="M13756"/>
    </row>
    <row r="13757" spans="10:13" ht="14" x14ac:dyDescent="0.3">
      <c r="J13757"/>
      <c r="K13757" s="118"/>
      <c r="L13757"/>
      <c r="M13757"/>
    </row>
    <row r="13758" spans="10:13" ht="14" x14ac:dyDescent="0.3">
      <c r="J13758"/>
      <c r="K13758" s="118"/>
      <c r="L13758"/>
      <c r="M13758"/>
    </row>
    <row r="13759" spans="10:13" ht="14" x14ac:dyDescent="0.3">
      <c r="J13759"/>
      <c r="K13759" s="118"/>
      <c r="L13759"/>
      <c r="M13759"/>
    </row>
    <row r="13760" spans="10:13" ht="14" x14ac:dyDescent="0.3">
      <c r="J13760"/>
      <c r="K13760" s="118"/>
      <c r="L13760"/>
      <c r="M13760"/>
    </row>
    <row r="13761" spans="10:13" ht="14" x14ac:dyDescent="0.3">
      <c r="J13761"/>
      <c r="K13761" s="118"/>
      <c r="L13761"/>
      <c r="M13761"/>
    </row>
    <row r="13762" spans="10:13" ht="14" x14ac:dyDescent="0.3">
      <c r="J13762"/>
      <c r="K13762" s="118"/>
      <c r="L13762"/>
      <c r="M13762"/>
    </row>
    <row r="13763" spans="10:13" ht="14" x14ac:dyDescent="0.3">
      <c r="J13763"/>
      <c r="K13763" s="118"/>
      <c r="L13763"/>
      <c r="M13763"/>
    </row>
    <row r="13764" spans="10:13" ht="14" x14ac:dyDescent="0.3">
      <c r="J13764"/>
      <c r="K13764" s="118"/>
      <c r="L13764"/>
      <c r="M13764"/>
    </row>
    <row r="13765" spans="10:13" ht="14" x14ac:dyDescent="0.3">
      <c r="J13765"/>
      <c r="K13765" s="118"/>
      <c r="L13765"/>
      <c r="M13765"/>
    </row>
    <row r="13766" spans="10:13" ht="14" x14ac:dyDescent="0.3">
      <c r="J13766"/>
      <c r="K13766" s="118"/>
      <c r="L13766"/>
      <c r="M13766"/>
    </row>
    <row r="13767" spans="10:13" ht="14" x14ac:dyDescent="0.3">
      <c r="J13767"/>
      <c r="K13767" s="118"/>
      <c r="L13767"/>
      <c r="M13767"/>
    </row>
    <row r="13768" spans="10:13" ht="14" x14ac:dyDescent="0.3">
      <c r="J13768"/>
      <c r="K13768" s="118"/>
      <c r="L13768"/>
      <c r="M13768"/>
    </row>
    <row r="13769" spans="10:13" ht="14" x14ac:dyDescent="0.3">
      <c r="J13769"/>
      <c r="K13769" s="118"/>
      <c r="L13769"/>
      <c r="M13769"/>
    </row>
    <row r="13770" spans="10:13" ht="14" x14ac:dyDescent="0.3">
      <c r="J13770"/>
      <c r="K13770" s="118"/>
      <c r="L13770"/>
      <c r="M13770"/>
    </row>
    <row r="13771" spans="10:13" ht="14" x14ac:dyDescent="0.3">
      <c r="J13771"/>
      <c r="K13771" s="118"/>
      <c r="L13771"/>
      <c r="M13771"/>
    </row>
    <row r="13772" spans="10:13" ht="14" x14ac:dyDescent="0.3">
      <c r="J13772"/>
      <c r="K13772" s="118"/>
      <c r="L13772"/>
      <c r="M13772"/>
    </row>
    <row r="13773" spans="10:13" ht="14" x14ac:dyDescent="0.3">
      <c r="J13773"/>
      <c r="K13773" s="118"/>
      <c r="L13773"/>
      <c r="M13773"/>
    </row>
    <row r="13774" spans="10:13" ht="14" x14ac:dyDescent="0.3">
      <c r="J13774"/>
      <c r="K13774" s="118"/>
      <c r="L13774"/>
      <c r="M13774"/>
    </row>
    <row r="13775" spans="10:13" ht="14" x14ac:dyDescent="0.3">
      <c r="J13775"/>
      <c r="K13775" s="118"/>
      <c r="L13775"/>
      <c r="M13775"/>
    </row>
    <row r="13776" spans="10:13" ht="14" x14ac:dyDescent="0.3">
      <c r="J13776"/>
      <c r="K13776" s="118"/>
      <c r="L13776"/>
      <c r="M13776"/>
    </row>
    <row r="13777" spans="10:13" ht="14" x14ac:dyDescent="0.3">
      <c r="J13777"/>
      <c r="K13777" s="118"/>
      <c r="L13777"/>
      <c r="M13777"/>
    </row>
    <row r="13778" spans="10:13" ht="14" x14ac:dyDescent="0.3">
      <c r="J13778"/>
      <c r="K13778" s="118"/>
      <c r="L13778"/>
      <c r="M13778"/>
    </row>
    <row r="13779" spans="10:13" ht="14" x14ac:dyDescent="0.3">
      <c r="J13779"/>
      <c r="K13779" s="118"/>
      <c r="L13779"/>
      <c r="M13779"/>
    </row>
    <row r="13780" spans="10:13" ht="14" x14ac:dyDescent="0.3">
      <c r="J13780"/>
      <c r="K13780" s="118"/>
      <c r="L13780"/>
      <c r="M13780"/>
    </row>
    <row r="13781" spans="10:13" ht="14" x14ac:dyDescent="0.3">
      <c r="J13781"/>
      <c r="K13781" s="118"/>
      <c r="L13781"/>
      <c r="M13781"/>
    </row>
    <row r="13782" spans="10:13" ht="14" x14ac:dyDescent="0.3">
      <c r="J13782"/>
      <c r="K13782" s="118"/>
      <c r="L13782"/>
      <c r="M13782"/>
    </row>
    <row r="13783" spans="10:13" ht="14" x14ac:dyDescent="0.3">
      <c r="J13783"/>
      <c r="K13783" s="118"/>
      <c r="L13783"/>
      <c r="M13783"/>
    </row>
    <row r="13784" spans="10:13" ht="14" x14ac:dyDescent="0.3">
      <c r="J13784"/>
      <c r="K13784" s="118"/>
      <c r="L13784"/>
      <c r="M13784"/>
    </row>
    <row r="13785" spans="10:13" ht="14" x14ac:dyDescent="0.3">
      <c r="J13785"/>
      <c r="K13785" s="118"/>
      <c r="L13785"/>
      <c r="M13785"/>
    </row>
    <row r="13786" spans="10:13" ht="14" x14ac:dyDescent="0.3">
      <c r="J13786"/>
      <c r="K13786" s="118"/>
      <c r="L13786"/>
      <c r="M13786"/>
    </row>
    <row r="13787" spans="10:13" ht="14" x14ac:dyDescent="0.3">
      <c r="J13787"/>
      <c r="K13787" s="118"/>
      <c r="L13787"/>
      <c r="M13787"/>
    </row>
    <row r="13788" spans="10:13" ht="14" x14ac:dyDescent="0.3">
      <c r="J13788"/>
      <c r="K13788" s="118"/>
      <c r="L13788"/>
      <c r="M13788"/>
    </row>
    <row r="13789" spans="10:13" ht="14" x14ac:dyDescent="0.3">
      <c r="J13789"/>
      <c r="K13789" s="118"/>
      <c r="L13789"/>
      <c r="M13789"/>
    </row>
    <row r="13790" spans="10:13" ht="14" x14ac:dyDescent="0.3">
      <c r="J13790"/>
      <c r="K13790" s="118"/>
      <c r="L13790"/>
      <c r="M13790"/>
    </row>
    <row r="13791" spans="10:13" ht="14" x14ac:dyDescent="0.3">
      <c r="J13791"/>
      <c r="K13791" s="118"/>
      <c r="L13791"/>
      <c r="M13791"/>
    </row>
    <row r="13792" spans="10:13" ht="14" x14ac:dyDescent="0.3">
      <c r="J13792"/>
      <c r="K13792" s="118"/>
      <c r="L13792"/>
      <c r="M13792"/>
    </row>
    <row r="13793" spans="10:13" ht="14" x14ac:dyDescent="0.3">
      <c r="J13793"/>
      <c r="K13793" s="118"/>
      <c r="L13793"/>
      <c r="M13793"/>
    </row>
    <row r="13794" spans="10:13" ht="14" x14ac:dyDescent="0.3">
      <c r="J13794"/>
      <c r="K13794" s="118"/>
      <c r="L13794"/>
      <c r="M13794"/>
    </row>
    <row r="13795" spans="10:13" ht="14" x14ac:dyDescent="0.3">
      <c r="J13795"/>
      <c r="K13795" s="118"/>
      <c r="L13795"/>
      <c r="M13795"/>
    </row>
    <row r="13796" spans="10:13" ht="14" x14ac:dyDescent="0.3">
      <c r="J13796"/>
      <c r="K13796" s="118"/>
      <c r="L13796"/>
      <c r="M13796"/>
    </row>
    <row r="13797" spans="10:13" ht="14" x14ac:dyDescent="0.3">
      <c r="J13797"/>
      <c r="K13797" s="118"/>
      <c r="L13797"/>
      <c r="M13797"/>
    </row>
    <row r="13798" spans="10:13" ht="14" x14ac:dyDescent="0.3">
      <c r="J13798"/>
      <c r="K13798" s="118"/>
      <c r="L13798"/>
      <c r="M13798"/>
    </row>
    <row r="13799" spans="10:13" ht="14" x14ac:dyDescent="0.3">
      <c r="J13799"/>
      <c r="K13799" s="118"/>
      <c r="L13799"/>
      <c r="M13799"/>
    </row>
    <row r="13800" spans="10:13" ht="14" x14ac:dyDescent="0.3">
      <c r="J13800"/>
      <c r="K13800" s="118"/>
      <c r="L13800"/>
      <c r="M13800"/>
    </row>
    <row r="13801" spans="10:13" ht="14" x14ac:dyDescent="0.3">
      <c r="J13801"/>
      <c r="K13801" s="118"/>
      <c r="L13801"/>
      <c r="M13801"/>
    </row>
    <row r="13802" spans="10:13" ht="14" x14ac:dyDescent="0.3">
      <c r="J13802"/>
      <c r="K13802" s="118"/>
      <c r="L13802"/>
      <c r="M13802"/>
    </row>
    <row r="13803" spans="10:13" ht="14" x14ac:dyDescent="0.3">
      <c r="J13803"/>
      <c r="K13803" s="118"/>
      <c r="L13803"/>
      <c r="M13803"/>
    </row>
    <row r="13804" spans="10:13" ht="14" x14ac:dyDescent="0.3">
      <c r="J13804"/>
      <c r="K13804" s="118"/>
      <c r="L13804"/>
      <c r="M13804"/>
    </row>
    <row r="13805" spans="10:13" ht="14" x14ac:dyDescent="0.3">
      <c r="J13805"/>
      <c r="K13805" s="118"/>
      <c r="L13805"/>
      <c r="M13805"/>
    </row>
    <row r="13806" spans="10:13" ht="14" x14ac:dyDescent="0.3">
      <c r="J13806"/>
      <c r="K13806" s="118"/>
      <c r="L13806"/>
      <c r="M13806"/>
    </row>
    <row r="13807" spans="10:13" ht="14" x14ac:dyDescent="0.3">
      <c r="J13807"/>
      <c r="K13807" s="118"/>
      <c r="L13807"/>
      <c r="M13807"/>
    </row>
    <row r="13808" spans="10:13" ht="14" x14ac:dyDescent="0.3">
      <c r="J13808"/>
      <c r="K13808" s="118"/>
      <c r="L13808"/>
      <c r="M13808"/>
    </row>
    <row r="13809" spans="10:13" ht="14" x14ac:dyDescent="0.3">
      <c r="J13809"/>
      <c r="K13809" s="118"/>
      <c r="L13809"/>
      <c r="M13809"/>
    </row>
    <row r="13810" spans="10:13" ht="14" x14ac:dyDescent="0.3">
      <c r="J13810"/>
      <c r="K13810" s="118"/>
      <c r="L13810"/>
      <c r="M13810"/>
    </row>
    <row r="13811" spans="10:13" ht="14" x14ac:dyDescent="0.3">
      <c r="J13811"/>
      <c r="K13811" s="118"/>
      <c r="L13811"/>
      <c r="M13811"/>
    </row>
    <row r="13812" spans="10:13" ht="14" x14ac:dyDescent="0.3">
      <c r="J13812"/>
      <c r="K13812" s="118"/>
      <c r="L13812"/>
      <c r="M13812"/>
    </row>
    <row r="13813" spans="10:13" ht="14" x14ac:dyDescent="0.3">
      <c r="J13813"/>
      <c r="K13813" s="118"/>
      <c r="L13813"/>
      <c r="M13813"/>
    </row>
    <row r="13814" spans="10:13" ht="14" x14ac:dyDescent="0.3">
      <c r="J13814"/>
      <c r="K13814" s="118"/>
      <c r="L13814"/>
      <c r="M13814"/>
    </row>
    <row r="13815" spans="10:13" ht="14" x14ac:dyDescent="0.3">
      <c r="J13815"/>
      <c r="K13815" s="118"/>
      <c r="L13815"/>
      <c r="M13815"/>
    </row>
    <row r="13816" spans="10:13" ht="14" x14ac:dyDescent="0.3">
      <c r="J13816"/>
      <c r="K13816" s="118"/>
      <c r="L13816"/>
      <c r="M13816"/>
    </row>
    <row r="13817" spans="10:13" ht="14" x14ac:dyDescent="0.3">
      <c r="J13817"/>
      <c r="K13817" s="118"/>
      <c r="L13817"/>
      <c r="M13817"/>
    </row>
    <row r="13818" spans="10:13" ht="14" x14ac:dyDescent="0.3">
      <c r="J13818"/>
      <c r="K13818" s="118"/>
      <c r="L13818"/>
      <c r="M13818"/>
    </row>
    <row r="13819" spans="10:13" ht="14" x14ac:dyDescent="0.3">
      <c r="J13819"/>
      <c r="K13819" s="118"/>
      <c r="L13819"/>
      <c r="M13819"/>
    </row>
    <row r="13820" spans="10:13" ht="14" x14ac:dyDescent="0.3">
      <c r="J13820"/>
      <c r="K13820" s="118"/>
      <c r="L13820"/>
      <c r="M13820"/>
    </row>
    <row r="13821" spans="10:13" ht="14" x14ac:dyDescent="0.3">
      <c r="J13821"/>
      <c r="K13821" s="118"/>
      <c r="L13821"/>
      <c r="M13821"/>
    </row>
    <row r="13822" spans="10:13" ht="14" x14ac:dyDescent="0.3">
      <c r="J13822"/>
      <c r="K13822" s="118"/>
      <c r="L13822"/>
      <c r="M13822"/>
    </row>
    <row r="13823" spans="10:13" ht="14" x14ac:dyDescent="0.3">
      <c r="J13823"/>
      <c r="K13823" s="118"/>
      <c r="L13823"/>
      <c r="M13823"/>
    </row>
    <row r="13824" spans="10:13" ht="14" x14ac:dyDescent="0.3">
      <c r="J13824"/>
      <c r="K13824" s="118"/>
      <c r="L13824"/>
      <c r="M13824"/>
    </row>
    <row r="13825" spans="10:13" ht="14" x14ac:dyDescent="0.3">
      <c r="J13825"/>
      <c r="K13825" s="118"/>
      <c r="L13825"/>
      <c r="M13825"/>
    </row>
    <row r="13826" spans="10:13" ht="14" x14ac:dyDescent="0.3">
      <c r="J13826"/>
      <c r="K13826" s="118"/>
      <c r="L13826"/>
      <c r="M13826"/>
    </row>
    <row r="13827" spans="10:13" ht="14" x14ac:dyDescent="0.3">
      <c r="J13827"/>
      <c r="K13827" s="118"/>
      <c r="L13827"/>
      <c r="M13827"/>
    </row>
    <row r="13828" spans="10:13" ht="14" x14ac:dyDescent="0.3">
      <c r="J13828"/>
      <c r="K13828" s="118"/>
      <c r="L13828"/>
      <c r="M13828"/>
    </row>
    <row r="13829" spans="10:13" ht="14" x14ac:dyDescent="0.3">
      <c r="J13829"/>
      <c r="K13829" s="118"/>
      <c r="L13829"/>
      <c r="M13829"/>
    </row>
    <row r="13830" spans="10:13" ht="14" x14ac:dyDescent="0.3">
      <c r="J13830"/>
      <c r="K13830" s="118"/>
      <c r="L13830"/>
      <c r="M13830"/>
    </row>
    <row r="13831" spans="10:13" ht="14" x14ac:dyDescent="0.3">
      <c r="J13831"/>
      <c r="K13831" s="118"/>
      <c r="L13831"/>
      <c r="M13831"/>
    </row>
    <row r="13832" spans="10:13" ht="14" x14ac:dyDescent="0.3">
      <c r="J13832"/>
      <c r="K13832" s="118"/>
      <c r="L13832"/>
      <c r="M13832"/>
    </row>
    <row r="13833" spans="10:13" ht="14" x14ac:dyDescent="0.3">
      <c r="J13833"/>
      <c r="K13833" s="118"/>
      <c r="L13833"/>
      <c r="M13833"/>
    </row>
    <row r="13834" spans="10:13" ht="14" x14ac:dyDescent="0.3">
      <c r="J13834"/>
      <c r="K13834" s="118"/>
      <c r="L13834"/>
      <c r="M13834"/>
    </row>
    <row r="13835" spans="10:13" ht="14" x14ac:dyDescent="0.3">
      <c r="J13835"/>
      <c r="K13835" s="118"/>
      <c r="L13835"/>
      <c r="M13835"/>
    </row>
    <row r="13836" spans="10:13" ht="14" x14ac:dyDescent="0.3">
      <c r="J13836"/>
      <c r="K13836" s="118"/>
      <c r="L13836"/>
      <c r="M13836"/>
    </row>
    <row r="13837" spans="10:13" ht="14" x14ac:dyDescent="0.3">
      <c r="J13837"/>
      <c r="K13837" s="118"/>
      <c r="L13837"/>
      <c r="M13837"/>
    </row>
    <row r="13838" spans="10:13" ht="14" x14ac:dyDescent="0.3">
      <c r="J13838"/>
      <c r="K13838" s="118"/>
      <c r="L13838"/>
      <c r="M13838"/>
    </row>
    <row r="13839" spans="10:13" ht="14" x14ac:dyDescent="0.3">
      <c r="J13839"/>
      <c r="K13839" s="118"/>
      <c r="L13839"/>
      <c r="M13839"/>
    </row>
    <row r="13840" spans="10:13" ht="14" x14ac:dyDescent="0.3">
      <c r="J13840"/>
      <c r="K13840" s="118"/>
      <c r="L13840"/>
      <c r="M13840"/>
    </row>
    <row r="13841" spans="10:13" ht="14" x14ac:dyDescent="0.3">
      <c r="J13841"/>
      <c r="K13841" s="118"/>
      <c r="L13841"/>
      <c r="M13841"/>
    </row>
    <row r="13842" spans="10:13" ht="14" x14ac:dyDescent="0.3">
      <c r="J13842"/>
      <c r="K13842" s="118"/>
      <c r="L13842"/>
      <c r="M13842"/>
    </row>
    <row r="13843" spans="10:13" ht="14" x14ac:dyDescent="0.3">
      <c r="J13843"/>
      <c r="K13843" s="118"/>
      <c r="L13843"/>
      <c r="M13843"/>
    </row>
    <row r="13844" spans="10:13" ht="14" x14ac:dyDescent="0.3">
      <c r="J13844"/>
      <c r="K13844" s="118"/>
      <c r="L13844"/>
      <c r="M13844"/>
    </row>
    <row r="13845" spans="10:13" ht="14" x14ac:dyDescent="0.3">
      <c r="J13845"/>
      <c r="K13845" s="118"/>
      <c r="L13845"/>
      <c r="M13845"/>
    </row>
    <row r="13846" spans="10:13" ht="14" x14ac:dyDescent="0.3">
      <c r="J13846"/>
      <c r="K13846" s="118"/>
      <c r="L13846"/>
      <c r="M13846"/>
    </row>
    <row r="13847" spans="10:13" ht="14" x14ac:dyDescent="0.3">
      <c r="J13847"/>
      <c r="K13847" s="118"/>
      <c r="L13847"/>
      <c r="M13847"/>
    </row>
    <row r="13848" spans="10:13" ht="14" x14ac:dyDescent="0.3">
      <c r="J13848"/>
      <c r="K13848" s="118"/>
      <c r="L13848"/>
      <c r="M13848"/>
    </row>
    <row r="13849" spans="10:13" ht="14" x14ac:dyDescent="0.3">
      <c r="J13849"/>
      <c r="K13849" s="118"/>
      <c r="L13849"/>
      <c r="M13849"/>
    </row>
    <row r="13850" spans="10:13" ht="14" x14ac:dyDescent="0.3">
      <c r="J13850"/>
      <c r="K13850" s="118"/>
      <c r="L13850"/>
      <c r="M13850"/>
    </row>
    <row r="13851" spans="10:13" ht="14" x14ac:dyDescent="0.3">
      <c r="J13851"/>
      <c r="K13851" s="118"/>
      <c r="L13851"/>
      <c r="M13851"/>
    </row>
    <row r="13852" spans="10:13" ht="14" x14ac:dyDescent="0.3">
      <c r="J13852"/>
      <c r="K13852" s="118"/>
      <c r="L13852"/>
      <c r="M13852"/>
    </row>
    <row r="13853" spans="10:13" ht="14" x14ac:dyDescent="0.3">
      <c r="J13853"/>
      <c r="K13853" s="118"/>
      <c r="L13853"/>
      <c r="M13853"/>
    </row>
    <row r="13854" spans="10:13" ht="14" x14ac:dyDescent="0.3">
      <c r="J13854"/>
      <c r="K13854" s="118"/>
      <c r="L13854"/>
      <c r="M13854"/>
    </row>
    <row r="13855" spans="10:13" ht="14" x14ac:dyDescent="0.3">
      <c r="J13855"/>
      <c r="K13855" s="118"/>
      <c r="L13855"/>
      <c r="M13855"/>
    </row>
    <row r="13856" spans="10:13" ht="14" x14ac:dyDescent="0.3">
      <c r="J13856"/>
      <c r="K13856" s="118"/>
      <c r="L13856"/>
      <c r="M13856"/>
    </row>
    <row r="13857" spans="10:13" ht="14" x14ac:dyDescent="0.3">
      <c r="J13857"/>
      <c r="K13857" s="118"/>
      <c r="L13857"/>
      <c r="M13857"/>
    </row>
    <row r="13858" spans="10:13" ht="14" x14ac:dyDescent="0.3">
      <c r="J13858"/>
      <c r="K13858" s="118"/>
      <c r="L13858"/>
      <c r="M13858"/>
    </row>
    <row r="13859" spans="10:13" ht="14" x14ac:dyDescent="0.3">
      <c r="J13859"/>
      <c r="K13859" s="118"/>
      <c r="L13859"/>
      <c r="M13859"/>
    </row>
    <row r="13860" spans="10:13" ht="14" x14ac:dyDescent="0.3">
      <c r="J13860"/>
      <c r="K13860" s="118"/>
      <c r="L13860"/>
      <c r="M13860"/>
    </row>
    <row r="13861" spans="10:13" ht="14" x14ac:dyDescent="0.3">
      <c r="J13861"/>
      <c r="K13861" s="118"/>
      <c r="L13861"/>
      <c r="M13861"/>
    </row>
    <row r="13862" spans="10:13" ht="14" x14ac:dyDescent="0.3">
      <c r="J13862"/>
      <c r="K13862" s="118"/>
      <c r="L13862"/>
      <c r="M13862"/>
    </row>
    <row r="13863" spans="10:13" ht="14" x14ac:dyDescent="0.3">
      <c r="J13863"/>
      <c r="K13863" s="118"/>
      <c r="L13863"/>
      <c r="M13863"/>
    </row>
    <row r="13864" spans="10:13" ht="14" x14ac:dyDescent="0.3">
      <c r="J13864"/>
      <c r="K13864" s="118"/>
      <c r="L13864"/>
      <c r="M13864"/>
    </row>
    <row r="13865" spans="10:13" ht="14" x14ac:dyDescent="0.3">
      <c r="J13865"/>
      <c r="K13865" s="118"/>
      <c r="L13865"/>
      <c r="M13865"/>
    </row>
    <row r="13866" spans="10:13" ht="14" x14ac:dyDescent="0.3">
      <c r="J13866"/>
      <c r="K13866" s="118"/>
      <c r="L13866"/>
      <c r="M13866"/>
    </row>
    <row r="13867" spans="10:13" ht="14" x14ac:dyDescent="0.3">
      <c r="J13867"/>
      <c r="K13867" s="118"/>
      <c r="L13867"/>
      <c r="M13867"/>
    </row>
    <row r="13868" spans="10:13" ht="14" x14ac:dyDescent="0.3">
      <c r="J13868"/>
      <c r="K13868" s="118"/>
      <c r="L13868"/>
      <c r="M13868"/>
    </row>
    <row r="13869" spans="10:13" ht="14" x14ac:dyDescent="0.3">
      <c r="J13869"/>
      <c r="K13869" s="118"/>
      <c r="L13869"/>
      <c r="M13869"/>
    </row>
    <row r="13870" spans="10:13" ht="14" x14ac:dyDescent="0.3">
      <c r="J13870"/>
      <c r="K13870" s="118"/>
      <c r="L13870"/>
      <c r="M13870"/>
    </row>
    <row r="13871" spans="10:13" ht="14" x14ac:dyDescent="0.3">
      <c r="J13871"/>
      <c r="K13871" s="118"/>
      <c r="L13871"/>
      <c r="M13871"/>
    </row>
    <row r="13872" spans="10:13" ht="14" x14ac:dyDescent="0.3">
      <c r="J13872"/>
      <c r="K13872" s="118"/>
      <c r="L13872"/>
      <c r="M13872"/>
    </row>
    <row r="13873" spans="10:13" ht="14" x14ac:dyDescent="0.3">
      <c r="J13873"/>
      <c r="K13873" s="118"/>
      <c r="L13873"/>
      <c r="M13873"/>
    </row>
    <row r="13874" spans="10:13" ht="14" x14ac:dyDescent="0.3">
      <c r="J13874"/>
      <c r="K13874" s="118"/>
      <c r="L13874"/>
      <c r="M13874"/>
    </row>
    <row r="13875" spans="10:13" ht="14" x14ac:dyDescent="0.3">
      <c r="J13875"/>
      <c r="K13875" s="118"/>
      <c r="L13875"/>
      <c r="M13875"/>
    </row>
    <row r="13876" spans="10:13" ht="14" x14ac:dyDescent="0.3">
      <c r="J13876"/>
      <c r="K13876" s="118"/>
      <c r="L13876"/>
      <c r="M13876"/>
    </row>
    <row r="13877" spans="10:13" ht="14" x14ac:dyDescent="0.3">
      <c r="J13877"/>
      <c r="K13877" s="118"/>
      <c r="L13877"/>
      <c r="M13877"/>
    </row>
    <row r="13878" spans="10:13" ht="14" x14ac:dyDescent="0.3">
      <c r="J13878"/>
      <c r="K13878" s="118"/>
      <c r="L13878"/>
      <c r="M13878"/>
    </row>
    <row r="13879" spans="10:13" ht="14" x14ac:dyDescent="0.3">
      <c r="J13879"/>
      <c r="K13879" s="118"/>
      <c r="L13879"/>
      <c r="M13879"/>
    </row>
    <row r="13880" spans="10:13" ht="14" x14ac:dyDescent="0.3">
      <c r="J13880"/>
      <c r="K13880" s="118"/>
      <c r="L13880"/>
      <c r="M13880"/>
    </row>
    <row r="13881" spans="10:13" ht="14" x14ac:dyDescent="0.3">
      <c r="J13881"/>
      <c r="K13881" s="118"/>
      <c r="L13881"/>
      <c r="M13881"/>
    </row>
    <row r="13882" spans="10:13" ht="14" x14ac:dyDescent="0.3">
      <c r="J13882"/>
      <c r="K13882" s="118"/>
      <c r="L13882"/>
      <c r="M13882"/>
    </row>
    <row r="13883" spans="10:13" ht="14" x14ac:dyDescent="0.3">
      <c r="J13883"/>
      <c r="K13883" s="118"/>
      <c r="L13883"/>
      <c r="M13883"/>
    </row>
    <row r="13884" spans="10:13" ht="14" x14ac:dyDescent="0.3">
      <c r="J13884"/>
      <c r="K13884" s="118"/>
      <c r="L13884"/>
      <c r="M13884"/>
    </row>
    <row r="13885" spans="10:13" ht="14" x14ac:dyDescent="0.3">
      <c r="J13885"/>
      <c r="K13885" s="118"/>
      <c r="L13885"/>
      <c r="M13885"/>
    </row>
    <row r="13886" spans="10:13" ht="14" x14ac:dyDescent="0.3">
      <c r="J13886"/>
      <c r="K13886" s="118"/>
      <c r="L13886"/>
      <c r="M13886"/>
    </row>
    <row r="13887" spans="10:13" ht="14" x14ac:dyDescent="0.3">
      <c r="J13887"/>
      <c r="K13887" s="118"/>
      <c r="L13887"/>
      <c r="M13887"/>
    </row>
    <row r="13888" spans="10:13" ht="14" x14ac:dyDescent="0.3">
      <c r="J13888"/>
      <c r="K13888" s="118"/>
      <c r="L13888"/>
      <c r="M13888"/>
    </row>
    <row r="13889" spans="10:13" ht="14" x14ac:dyDescent="0.3">
      <c r="J13889"/>
      <c r="K13889" s="118"/>
      <c r="L13889"/>
      <c r="M13889"/>
    </row>
    <row r="13890" spans="10:13" ht="14" x14ac:dyDescent="0.3">
      <c r="J13890"/>
      <c r="K13890" s="118"/>
      <c r="L13890"/>
      <c r="M13890"/>
    </row>
    <row r="13891" spans="10:13" ht="14" x14ac:dyDescent="0.3">
      <c r="J13891"/>
      <c r="K13891" s="118"/>
      <c r="L13891"/>
      <c r="M13891"/>
    </row>
    <row r="13892" spans="10:13" ht="14" x14ac:dyDescent="0.3">
      <c r="J13892"/>
      <c r="K13892" s="118"/>
      <c r="L13892"/>
      <c r="M13892"/>
    </row>
    <row r="13893" spans="10:13" ht="14" x14ac:dyDescent="0.3">
      <c r="J13893"/>
      <c r="K13893" s="118"/>
      <c r="L13893"/>
      <c r="M13893"/>
    </row>
    <row r="13894" spans="10:13" ht="14" x14ac:dyDescent="0.3">
      <c r="J13894"/>
      <c r="K13894" s="118"/>
      <c r="L13894"/>
      <c r="M13894"/>
    </row>
    <row r="13895" spans="10:13" ht="14" x14ac:dyDescent="0.3">
      <c r="J13895"/>
      <c r="K13895" s="118"/>
      <c r="L13895"/>
      <c r="M13895"/>
    </row>
    <row r="13896" spans="10:13" ht="14" x14ac:dyDescent="0.3">
      <c r="J13896"/>
      <c r="K13896" s="118"/>
      <c r="L13896"/>
      <c r="M13896"/>
    </row>
    <row r="13897" spans="10:13" ht="14" x14ac:dyDescent="0.3">
      <c r="J13897"/>
      <c r="K13897" s="118"/>
      <c r="L13897"/>
      <c r="M13897"/>
    </row>
    <row r="13898" spans="10:13" ht="14" x14ac:dyDescent="0.3">
      <c r="J13898"/>
      <c r="K13898" s="118"/>
      <c r="L13898"/>
      <c r="M13898"/>
    </row>
    <row r="13899" spans="10:13" ht="14" x14ac:dyDescent="0.3">
      <c r="J13899"/>
      <c r="K13899" s="118"/>
      <c r="L13899"/>
      <c r="M13899"/>
    </row>
    <row r="13900" spans="10:13" ht="14" x14ac:dyDescent="0.3">
      <c r="J13900"/>
      <c r="K13900" s="118"/>
      <c r="L13900"/>
      <c r="M13900"/>
    </row>
    <row r="13901" spans="10:13" ht="14" x14ac:dyDescent="0.3">
      <c r="J13901"/>
      <c r="K13901" s="118"/>
      <c r="L13901"/>
      <c r="M13901"/>
    </row>
    <row r="13902" spans="10:13" ht="14" x14ac:dyDescent="0.3">
      <c r="J13902"/>
      <c r="K13902" s="118"/>
      <c r="L13902"/>
      <c r="M13902"/>
    </row>
    <row r="13903" spans="10:13" ht="14" x14ac:dyDescent="0.3">
      <c r="J13903"/>
      <c r="K13903" s="118"/>
      <c r="L13903"/>
      <c r="M13903"/>
    </row>
    <row r="13904" spans="10:13" ht="14" x14ac:dyDescent="0.3">
      <c r="J13904"/>
      <c r="K13904" s="118"/>
      <c r="L13904"/>
      <c r="M13904"/>
    </row>
    <row r="13905" spans="10:13" ht="14" x14ac:dyDescent="0.3">
      <c r="J13905"/>
      <c r="K13905" s="118"/>
      <c r="L13905"/>
      <c r="M13905"/>
    </row>
    <row r="13906" spans="10:13" ht="14" x14ac:dyDescent="0.3">
      <c r="J13906"/>
      <c r="K13906" s="118"/>
      <c r="L13906"/>
      <c r="M13906"/>
    </row>
    <row r="13907" spans="10:13" ht="14" x14ac:dyDescent="0.3">
      <c r="J13907"/>
      <c r="K13907" s="118"/>
      <c r="L13907"/>
      <c r="M13907"/>
    </row>
    <row r="13908" spans="10:13" ht="14" x14ac:dyDescent="0.3">
      <c r="J13908"/>
      <c r="K13908" s="118"/>
      <c r="L13908"/>
      <c r="M13908"/>
    </row>
    <row r="13909" spans="10:13" ht="14" x14ac:dyDescent="0.3">
      <c r="J13909"/>
      <c r="K13909" s="118"/>
      <c r="L13909"/>
      <c r="M13909"/>
    </row>
    <row r="13910" spans="10:13" ht="14" x14ac:dyDescent="0.3">
      <c r="J13910"/>
      <c r="K13910" s="118"/>
      <c r="L13910"/>
      <c r="M13910"/>
    </row>
    <row r="13911" spans="10:13" ht="14" x14ac:dyDescent="0.3">
      <c r="J13911"/>
      <c r="K13911" s="118"/>
      <c r="L13911"/>
      <c r="M13911"/>
    </row>
    <row r="13912" spans="10:13" ht="14" x14ac:dyDescent="0.3">
      <c r="J13912"/>
      <c r="K13912" s="118"/>
      <c r="L13912"/>
      <c r="M13912"/>
    </row>
    <row r="13913" spans="10:13" ht="14" x14ac:dyDescent="0.3">
      <c r="J13913"/>
      <c r="K13913" s="118"/>
      <c r="L13913"/>
      <c r="M13913"/>
    </row>
    <row r="13914" spans="10:13" ht="14" x14ac:dyDescent="0.3">
      <c r="J13914"/>
      <c r="K13914" s="118"/>
      <c r="L13914"/>
      <c r="M13914"/>
    </row>
    <row r="13915" spans="10:13" ht="14" x14ac:dyDescent="0.3">
      <c r="J13915"/>
      <c r="K13915" s="118"/>
      <c r="L13915"/>
      <c r="M13915"/>
    </row>
    <row r="13916" spans="10:13" ht="14" x14ac:dyDescent="0.3">
      <c r="J13916"/>
      <c r="K13916" s="118"/>
      <c r="L13916"/>
      <c r="M13916"/>
    </row>
    <row r="13917" spans="10:13" ht="14" x14ac:dyDescent="0.3">
      <c r="J13917"/>
      <c r="K13917" s="118"/>
      <c r="L13917"/>
      <c r="M13917"/>
    </row>
    <row r="13918" spans="10:13" ht="14" x14ac:dyDescent="0.3">
      <c r="J13918"/>
      <c r="K13918" s="118"/>
      <c r="L13918"/>
      <c r="M13918"/>
    </row>
    <row r="13919" spans="10:13" ht="14" x14ac:dyDescent="0.3">
      <c r="J13919"/>
      <c r="K13919" s="118"/>
      <c r="L13919"/>
      <c r="M13919"/>
    </row>
    <row r="13920" spans="10:13" ht="14" x14ac:dyDescent="0.3">
      <c r="J13920"/>
      <c r="K13920" s="118"/>
      <c r="L13920"/>
      <c r="M13920"/>
    </row>
    <row r="13921" spans="10:13" ht="14" x14ac:dyDescent="0.3">
      <c r="J13921"/>
      <c r="K13921" s="118"/>
      <c r="L13921"/>
      <c r="M13921"/>
    </row>
    <row r="13922" spans="10:13" ht="14" x14ac:dyDescent="0.3">
      <c r="J13922"/>
      <c r="K13922" s="118"/>
      <c r="L13922"/>
      <c r="M13922"/>
    </row>
    <row r="13923" spans="10:13" ht="14" x14ac:dyDescent="0.3">
      <c r="J13923"/>
      <c r="K13923" s="118"/>
      <c r="L13923"/>
      <c r="M13923"/>
    </row>
    <row r="13924" spans="10:13" ht="14" x14ac:dyDescent="0.3">
      <c r="J13924"/>
      <c r="K13924" s="118"/>
      <c r="L13924"/>
      <c r="M13924"/>
    </row>
    <row r="13925" spans="10:13" ht="14" x14ac:dyDescent="0.3">
      <c r="J13925"/>
      <c r="K13925" s="118"/>
      <c r="L13925"/>
      <c r="M13925"/>
    </row>
    <row r="13926" spans="10:13" ht="14" x14ac:dyDescent="0.3">
      <c r="J13926"/>
      <c r="K13926" s="118"/>
      <c r="L13926"/>
      <c r="M13926"/>
    </row>
    <row r="13927" spans="10:13" ht="14" x14ac:dyDescent="0.3">
      <c r="J13927"/>
      <c r="K13927" s="118"/>
      <c r="L13927"/>
      <c r="M13927"/>
    </row>
    <row r="13928" spans="10:13" ht="14" x14ac:dyDescent="0.3">
      <c r="J13928"/>
      <c r="K13928" s="118"/>
      <c r="L13928"/>
      <c r="M13928"/>
    </row>
    <row r="13929" spans="10:13" ht="14" x14ac:dyDescent="0.3">
      <c r="J13929"/>
      <c r="K13929" s="118"/>
      <c r="L13929"/>
      <c r="M13929"/>
    </row>
    <row r="13930" spans="10:13" ht="14" x14ac:dyDescent="0.3">
      <c r="J13930"/>
      <c r="K13930" s="118"/>
      <c r="L13930"/>
      <c r="M13930"/>
    </row>
    <row r="13931" spans="10:13" ht="14" x14ac:dyDescent="0.3">
      <c r="J13931"/>
      <c r="K13931" s="118"/>
      <c r="L13931"/>
      <c r="M13931"/>
    </row>
    <row r="13932" spans="10:13" ht="14" x14ac:dyDescent="0.3">
      <c r="J13932"/>
      <c r="K13932" s="118"/>
      <c r="L13932"/>
      <c r="M13932"/>
    </row>
    <row r="13933" spans="10:13" ht="14" x14ac:dyDescent="0.3">
      <c r="J13933"/>
      <c r="K13933" s="118"/>
      <c r="L13933"/>
      <c r="M13933"/>
    </row>
    <row r="13934" spans="10:13" ht="14" x14ac:dyDescent="0.3">
      <c r="J13934"/>
      <c r="K13934" s="118"/>
      <c r="L13934"/>
      <c r="M13934"/>
    </row>
    <row r="13935" spans="10:13" ht="14" x14ac:dyDescent="0.3">
      <c r="J13935"/>
      <c r="K13935" s="118"/>
      <c r="L13935"/>
      <c r="M13935"/>
    </row>
    <row r="13936" spans="10:13" ht="14" x14ac:dyDescent="0.3">
      <c r="J13936"/>
      <c r="K13936" s="118"/>
      <c r="L13936"/>
      <c r="M13936"/>
    </row>
    <row r="13937" spans="10:13" ht="14" x14ac:dyDescent="0.3">
      <c r="J13937"/>
      <c r="K13937" s="118"/>
      <c r="L13937"/>
      <c r="M13937"/>
    </row>
    <row r="13938" spans="10:13" ht="14" x14ac:dyDescent="0.3">
      <c r="J13938"/>
      <c r="K13938" s="118"/>
      <c r="L13938"/>
      <c r="M13938"/>
    </row>
    <row r="13939" spans="10:13" ht="14" x14ac:dyDescent="0.3">
      <c r="J13939"/>
      <c r="K13939" s="118"/>
      <c r="L13939"/>
      <c r="M13939"/>
    </row>
    <row r="13940" spans="10:13" ht="14" x14ac:dyDescent="0.3">
      <c r="J13940"/>
      <c r="K13940" s="118"/>
      <c r="L13940"/>
      <c r="M13940"/>
    </row>
    <row r="13941" spans="10:13" ht="14" x14ac:dyDescent="0.3">
      <c r="J13941"/>
      <c r="K13941" s="118"/>
      <c r="L13941"/>
      <c r="M13941"/>
    </row>
    <row r="13942" spans="10:13" ht="14" x14ac:dyDescent="0.3">
      <c r="J13942"/>
      <c r="K13942" s="118"/>
      <c r="L13942"/>
      <c r="M13942"/>
    </row>
    <row r="13943" spans="10:13" ht="14" x14ac:dyDescent="0.3">
      <c r="J13943"/>
      <c r="K13943" s="118"/>
      <c r="L13943"/>
      <c r="M13943"/>
    </row>
    <row r="13944" spans="10:13" ht="14" x14ac:dyDescent="0.3">
      <c r="J13944"/>
      <c r="K13944" s="118"/>
      <c r="L13944"/>
      <c r="M13944"/>
    </row>
    <row r="13945" spans="10:13" ht="14" x14ac:dyDescent="0.3">
      <c r="J13945"/>
      <c r="K13945" s="118"/>
      <c r="L13945"/>
      <c r="M13945"/>
    </row>
    <row r="13946" spans="10:13" ht="14" x14ac:dyDescent="0.3">
      <c r="J13946"/>
      <c r="K13946" s="118"/>
      <c r="L13946"/>
      <c r="M13946"/>
    </row>
    <row r="13947" spans="10:13" ht="14" x14ac:dyDescent="0.3">
      <c r="J13947"/>
      <c r="K13947" s="118"/>
      <c r="L13947"/>
      <c r="M13947"/>
    </row>
    <row r="13948" spans="10:13" ht="14" x14ac:dyDescent="0.3">
      <c r="J13948"/>
      <c r="K13948" s="118"/>
      <c r="L13948"/>
      <c r="M13948"/>
    </row>
    <row r="13949" spans="10:13" ht="14" x14ac:dyDescent="0.3">
      <c r="J13949"/>
      <c r="K13949" s="118"/>
      <c r="L13949"/>
      <c r="M13949"/>
    </row>
    <row r="13950" spans="10:13" ht="14" x14ac:dyDescent="0.3">
      <c r="J13950"/>
      <c r="K13950" s="118"/>
      <c r="L13950"/>
      <c r="M13950"/>
    </row>
    <row r="13951" spans="10:13" ht="14" x14ac:dyDescent="0.3">
      <c r="J13951"/>
      <c r="K13951" s="118"/>
      <c r="L13951"/>
      <c r="M13951"/>
    </row>
    <row r="13952" spans="10:13" ht="14" x14ac:dyDescent="0.3">
      <c r="J13952"/>
      <c r="K13952" s="118"/>
      <c r="L13952"/>
      <c r="M13952"/>
    </row>
    <row r="13953" spans="10:13" ht="14" x14ac:dyDescent="0.3">
      <c r="J13953"/>
      <c r="K13953" s="118"/>
      <c r="L13953"/>
      <c r="M13953"/>
    </row>
    <row r="13954" spans="10:13" ht="14" x14ac:dyDescent="0.3">
      <c r="J13954"/>
      <c r="K13954" s="118"/>
      <c r="L13954"/>
      <c r="M13954"/>
    </row>
    <row r="13955" spans="10:13" ht="14" x14ac:dyDescent="0.3">
      <c r="J13955"/>
      <c r="K13955" s="118"/>
      <c r="L13955"/>
      <c r="M13955"/>
    </row>
    <row r="13956" spans="10:13" ht="14" x14ac:dyDescent="0.3">
      <c r="J13956"/>
      <c r="K13956" s="118"/>
      <c r="L13956"/>
      <c r="M13956"/>
    </row>
    <row r="13957" spans="10:13" ht="14" x14ac:dyDescent="0.3">
      <c r="J13957"/>
      <c r="K13957" s="118"/>
      <c r="L13957"/>
      <c r="M13957"/>
    </row>
    <row r="13958" spans="10:13" ht="14" x14ac:dyDescent="0.3">
      <c r="J13958"/>
      <c r="K13958" s="118"/>
      <c r="L13958"/>
      <c r="M13958"/>
    </row>
    <row r="13959" spans="10:13" ht="14" x14ac:dyDescent="0.3">
      <c r="J13959"/>
      <c r="K13959" s="118"/>
      <c r="L13959"/>
      <c r="M13959"/>
    </row>
    <row r="13960" spans="10:13" ht="14" x14ac:dyDescent="0.3">
      <c r="J13960"/>
      <c r="K13960" s="118"/>
      <c r="L13960"/>
      <c r="M13960"/>
    </row>
    <row r="13961" spans="10:13" ht="14" x14ac:dyDescent="0.3">
      <c r="J13961"/>
      <c r="K13961" s="118"/>
      <c r="L13961"/>
      <c r="M13961"/>
    </row>
    <row r="13962" spans="10:13" ht="14" x14ac:dyDescent="0.3">
      <c r="J13962"/>
      <c r="K13962" s="118"/>
      <c r="L13962"/>
      <c r="M13962"/>
    </row>
    <row r="13963" spans="10:13" ht="14" x14ac:dyDescent="0.3">
      <c r="J13963"/>
      <c r="K13963" s="118"/>
      <c r="L13963"/>
      <c r="M13963"/>
    </row>
    <row r="13964" spans="10:13" ht="14" x14ac:dyDescent="0.3">
      <c r="J13964"/>
      <c r="K13964" s="118"/>
      <c r="L13964"/>
      <c r="M13964"/>
    </row>
    <row r="13965" spans="10:13" ht="14" x14ac:dyDescent="0.3">
      <c r="J13965"/>
      <c r="K13965" s="118"/>
      <c r="L13965"/>
      <c r="M13965"/>
    </row>
    <row r="13966" spans="10:13" ht="14" x14ac:dyDescent="0.3">
      <c r="J13966"/>
      <c r="K13966" s="118"/>
      <c r="L13966"/>
      <c r="M13966"/>
    </row>
    <row r="13967" spans="10:13" ht="14" x14ac:dyDescent="0.3">
      <c r="J13967"/>
      <c r="K13967" s="118"/>
      <c r="L13967"/>
      <c r="M13967"/>
    </row>
    <row r="13968" spans="10:13" ht="14" x14ac:dyDescent="0.3">
      <c r="J13968"/>
      <c r="K13968" s="118"/>
      <c r="L13968"/>
      <c r="M13968"/>
    </row>
    <row r="13969" spans="10:13" ht="14" x14ac:dyDescent="0.3">
      <c r="J13969"/>
      <c r="K13969" s="118"/>
      <c r="L13969"/>
      <c r="M13969"/>
    </row>
    <row r="13970" spans="10:13" ht="14" x14ac:dyDescent="0.3">
      <c r="J13970"/>
      <c r="K13970" s="118"/>
      <c r="L13970"/>
      <c r="M13970"/>
    </row>
    <row r="13971" spans="10:13" ht="14" x14ac:dyDescent="0.3">
      <c r="J13971"/>
      <c r="K13971" s="118"/>
      <c r="L13971"/>
      <c r="M13971"/>
    </row>
    <row r="13972" spans="10:13" ht="14" x14ac:dyDescent="0.3">
      <c r="J13972"/>
      <c r="K13972" s="118"/>
      <c r="L13972"/>
      <c r="M13972"/>
    </row>
    <row r="13973" spans="10:13" ht="14" x14ac:dyDescent="0.3">
      <c r="J13973"/>
      <c r="K13973" s="118"/>
      <c r="L13973"/>
      <c r="M13973"/>
    </row>
    <row r="13974" spans="10:13" ht="14" x14ac:dyDescent="0.3">
      <c r="J13974"/>
      <c r="K13974" s="118"/>
      <c r="L13974"/>
      <c r="M13974"/>
    </row>
    <row r="13975" spans="10:13" ht="14" x14ac:dyDescent="0.3">
      <c r="J13975"/>
      <c r="K13975" s="118"/>
      <c r="L13975"/>
      <c r="M13975"/>
    </row>
    <row r="13976" spans="10:13" ht="14" x14ac:dyDescent="0.3">
      <c r="J13976"/>
      <c r="K13976" s="118"/>
      <c r="L13976"/>
      <c r="M13976"/>
    </row>
    <row r="13977" spans="10:13" ht="14" x14ac:dyDescent="0.3">
      <c r="J13977"/>
      <c r="K13977" s="118"/>
      <c r="L13977"/>
      <c r="M13977"/>
    </row>
    <row r="13978" spans="10:13" ht="14" x14ac:dyDescent="0.3">
      <c r="J13978"/>
      <c r="K13978" s="118"/>
      <c r="L13978"/>
      <c r="M13978"/>
    </row>
    <row r="13979" spans="10:13" ht="14" x14ac:dyDescent="0.3">
      <c r="J13979"/>
      <c r="K13979" s="118"/>
      <c r="L13979"/>
      <c r="M13979"/>
    </row>
    <row r="13980" spans="10:13" ht="14" x14ac:dyDescent="0.3">
      <c r="J13980"/>
      <c r="K13980" s="118"/>
      <c r="L13980"/>
      <c r="M13980"/>
    </row>
    <row r="13981" spans="10:13" ht="14" x14ac:dyDescent="0.3">
      <c r="J13981"/>
      <c r="K13981" s="118"/>
      <c r="L13981"/>
      <c r="M13981"/>
    </row>
    <row r="13982" spans="10:13" ht="14" x14ac:dyDescent="0.3">
      <c r="J13982"/>
      <c r="K13982" s="118"/>
      <c r="L13982"/>
      <c r="M13982"/>
    </row>
    <row r="13983" spans="10:13" ht="14" x14ac:dyDescent="0.3">
      <c r="J13983"/>
      <c r="K13983" s="118"/>
      <c r="L13983"/>
      <c r="M13983"/>
    </row>
    <row r="13984" spans="10:13" ht="14" x14ac:dyDescent="0.3">
      <c r="J13984"/>
      <c r="K13984" s="118"/>
      <c r="L13984"/>
      <c r="M13984"/>
    </row>
    <row r="13985" spans="10:13" ht="14" x14ac:dyDescent="0.3">
      <c r="J13985"/>
      <c r="K13985" s="118"/>
      <c r="L13985"/>
      <c r="M13985"/>
    </row>
    <row r="13986" spans="10:13" ht="14" x14ac:dyDescent="0.3">
      <c r="J13986"/>
      <c r="K13986" s="118"/>
      <c r="L13986"/>
      <c r="M13986"/>
    </row>
    <row r="13987" spans="10:13" ht="14" x14ac:dyDescent="0.3">
      <c r="J13987"/>
      <c r="K13987" s="118"/>
      <c r="L13987"/>
      <c r="M13987"/>
    </row>
    <row r="13988" spans="10:13" ht="14" x14ac:dyDescent="0.3">
      <c r="J13988"/>
      <c r="K13988" s="118"/>
      <c r="L13988"/>
      <c r="M13988"/>
    </row>
    <row r="13989" spans="10:13" ht="14" x14ac:dyDescent="0.3">
      <c r="J13989"/>
      <c r="K13989" s="118"/>
      <c r="L13989"/>
      <c r="M13989"/>
    </row>
    <row r="13990" spans="10:13" ht="14" x14ac:dyDescent="0.3">
      <c r="J13990"/>
      <c r="K13990" s="118"/>
      <c r="L13990"/>
      <c r="M13990"/>
    </row>
    <row r="13991" spans="10:13" ht="14" x14ac:dyDescent="0.3">
      <c r="J13991"/>
      <c r="K13991" s="118"/>
      <c r="L13991"/>
      <c r="M13991"/>
    </row>
    <row r="13992" spans="10:13" ht="14" x14ac:dyDescent="0.3">
      <c r="J13992"/>
      <c r="K13992" s="118"/>
      <c r="L13992"/>
      <c r="M13992"/>
    </row>
    <row r="13993" spans="10:13" ht="14" x14ac:dyDescent="0.3">
      <c r="J13993"/>
      <c r="K13993" s="118"/>
      <c r="L13993"/>
      <c r="M13993"/>
    </row>
    <row r="13994" spans="10:13" ht="14" x14ac:dyDescent="0.3">
      <c r="J13994"/>
      <c r="K13994" s="118"/>
      <c r="L13994"/>
      <c r="M13994"/>
    </row>
    <row r="13995" spans="10:13" ht="14" x14ac:dyDescent="0.3">
      <c r="J13995"/>
      <c r="K13995" s="118"/>
      <c r="L13995"/>
      <c r="M13995"/>
    </row>
    <row r="13996" spans="10:13" ht="14" x14ac:dyDescent="0.3">
      <c r="J13996"/>
      <c r="K13996" s="118"/>
      <c r="L13996"/>
      <c r="M13996"/>
    </row>
    <row r="13997" spans="10:13" ht="14" x14ac:dyDescent="0.3">
      <c r="J13997"/>
      <c r="K13997" s="118"/>
      <c r="L13997"/>
      <c r="M13997"/>
    </row>
    <row r="13998" spans="10:13" ht="14" x14ac:dyDescent="0.3">
      <c r="J13998"/>
      <c r="K13998" s="118"/>
      <c r="L13998"/>
      <c r="M13998"/>
    </row>
    <row r="13999" spans="10:13" ht="14" x14ac:dyDescent="0.3">
      <c r="J13999"/>
      <c r="K13999" s="118"/>
      <c r="L13999"/>
      <c r="M13999"/>
    </row>
    <row r="14000" spans="10:13" ht="14" x14ac:dyDescent="0.3">
      <c r="J14000"/>
      <c r="K14000" s="118"/>
      <c r="L14000"/>
      <c r="M14000"/>
    </row>
    <row r="14001" spans="10:13" ht="14" x14ac:dyDescent="0.3">
      <c r="J14001"/>
      <c r="K14001" s="118"/>
      <c r="L14001"/>
      <c r="M14001"/>
    </row>
    <row r="14002" spans="10:13" ht="14" x14ac:dyDescent="0.3">
      <c r="J14002"/>
      <c r="K14002" s="118"/>
      <c r="L14002"/>
      <c r="M14002"/>
    </row>
    <row r="14003" spans="10:13" ht="14" x14ac:dyDescent="0.3">
      <c r="J14003"/>
      <c r="K14003" s="118"/>
      <c r="L14003"/>
      <c r="M14003"/>
    </row>
    <row r="14004" spans="10:13" ht="14" x14ac:dyDescent="0.3">
      <c r="J14004"/>
      <c r="K14004" s="118"/>
      <c r="L14004"/>
      <c r="M14004"/>
    </row>
    <row r="14005" spans="10:13" ht="14" x14ac:dyDescent="0.3">
      <c r="J14005"/>
      <c r="K14005" s="118"/>
      <c r="L14005"/>
      <c r="M14005"/>
    </row>
    <row r="14006" spans="10:13" ht="14" x14ac:dyDescent="0.3">
      <c r="J14006"/>
      <c r="K14006" s="118"/>
      <c r="L14006"/>
      <c r="M14006"/>
    </row>
    <row r="14007" spans="10:13" ht="14" x14ac:dyDescent="0.3">
      <c r="J14007"/>
      <c r="K14007" s="118"/>
      <c r="L14007"/>
      <c r="M14007"/>
    </row>
    <row r="14008" spans="10:13" ht="14" x14ac:dyDescent="0.3">
      <c r="J14008"/>
      <c r="K14008" s="118"/>
      <c r="L14008"/>
      <c r="M14008"/>
    </row>
    <row r="14009" spans="10:13" ht="14" x14ac:dyDescent="0.3">
      <c r="J14009"/>
      <c r="K14009" s="118"/>
      <c r="L14009"/>
      <c r="M14009"/>
    </row>
    <row r="14010" spans="10:13" ht="14" x14ac:dyDescent="0.3">
      <c r="J14010"/>
      <c r="K14010" s="118"/>
      <c r="L14010"/>
      <c r="M14010"/>
    </row>
    <row r="14011" spans="10:13" ht="14" x14ac:dyDescent="0.3">
      <c r="J14011"/>
      <c r="K14011" s="118"/>
      <c r="L14011"/>
      <c r="M14011"/>
    </row>
    <row r="14012" spans="10:13" ht="14" x14ac:dyDescent="0.3">
      <c r="J14012"/>
      <c r="K14012" s="118"/>
      <c r="L14012"/>
      <c r="M14012"/>
    </row>
    <row r="14013" spans="10:13" ht="14" x14ac:dyDescent="0.3">
      <c r="J14013"/>
      <c r="K14013" s="118"/>
      <c r="L14013"/>
      <c r="M14013"/>
    </row>
    <row r="14014" spans="10:13" ht="14" x14ac:dyDescent="0.3">
      <c r="J14014"/>
      <c r="K14014" s="118"/>
      <c r="L14014"/>
      <c r="M14014"/>
    </row>
    <row r="14015" spans="10:13" ht="14" x14ac:dyDescent="0.3">
      <c r="J14015"/>
      <c r="K14015" s="118"/>
      <c r="L14015"/>
      <c r="M14015"/>
    </row>
    <row r="14016" spans="10:13" ht="14" x14ac:dyDescent="0.3">
      <c r="J14016"/>
      <c r="K14016" s="118"/>
      <c r="L14016"/>
      <c r="M14016"/>
    </row>
    <row r="14017" spans="10:13" ht="14" x14ac:dyDescent="0.3">
      <c r="J14017"/>
      <c r="K14017" s="118"/>
      <c r="L14017"/>
      <c r="M14017"/>
    </row>
    <row r="14018" spans="10:13" ht="14" x14ac:dyDescent="0.3">
      <c r="J14018"/>
      <c r="K14018" s="118"/>
      <c r="L14018"/>
      <c r="M14018"/>
    </row>
    <row r="14019" spans="10:13" ht="14" x14ac:dyDescent="0.3">
      <c r="J14019"/>
      <c r="K14019" s="118"/>
      <c r="L14019"/>
      <c r="M14019"/>
    </row>
    <row r="14020" spans="10:13" ht="14" x14ac:dyDescent="0.3">
      <c r="J14020"/>
      <c r="K14020" s="118"/>
      <c r="L14020"/>
      <c r="M14020"/>
    </row>
    <row r="14021" spans="10:13" ht="14" x14ac:dyDescent="0.3">
      <c r="J14021"/>
      <c r="K14021" s="118"/>
      <c r="L14021"/>
      <c r="M14021"/>
    </row>
    <row r="14022" spans="10:13" ht="14" x14ac:dyDescent="0.3">
      <c r="J14022"/>
      <c r="K14022" s="118"/>
      <c r="L14022"/>
      <c r="M14022"/>
    </row>
    <row r="14023" spans="10:13" ht="14" x14ac:dyDescent="0.3">
      <c r="J14023"/>
      <c r="K14023" s="118"/>
      <c r="L14023"/>
      <c r="M14023"/>
    </row>
    <row r="14024" spans="10:13" ht="14" x14ac:dyDescent="0.3">
      <c r="J14024"/>
      <c r="K14024" s="118"/>
      <c r="L14024"/>
      <c r="M14024"/>
    </row>
    <row r="14025" spans="10:13" ht="14" x14ac:dyDescent="0.3">
      <c r="J14025"/>
      <c r="K14025" s="118"/>
      <c r="L14025"/>
      <c r="M14025"/>
    </row>
    <row r="14026" spans="10:13" ht="14" x14ac:dyDescent="0.3">
      <c r="J14026"/>
      <c r="K14026" s="118"/>
      <c r="L14026"/>
      <c r="M14026"/>
    </row>
    <row r="14027" spans="10:13" ht="14" x14ac:dyDescent="0.3">
      <c r="J14027"/>
      <c r="K14027" s="118"/>
      <c r="L14027"/>
      <c r="M14027"/>
    </row>
    <row r="14028" spans="10:13" ht="14" x14ac:dyDescent="0.3">
      <c r="J14028"/>
      <c r="K14028" s="118"/>
      <c r="L14028"/>
      <c r="M14028"/>
    </row>
    <row r="14029" spans="10:13" ht="14" x14ac:dyDescent="0.3">
      <c r="J14029"/>
      <c r="K14029" s="118"/>
      <c r="L14029"/>
      <c r="M14029"/>
    </row>
    <row r="14030" spans="10:13" ht="14" x14ac:dyDescent="0.3">
      <c r="J14030"/>
      <c r="K14030" s="118"/>
      <c r="L14030"/>
      <c r="M14030"/>
    </row>
    <row r="14031" spans="10:13" ht="14" x14ac:dyDescent="0.3">
      <c r="J14031"/>
      <c r="K14031" s="118"/>
      <c r="L14031"/>
      <c r="M14031"/>
    </row>
    <row r="14032" spans="10:13" ht="14" x14ac:dyDescent="0.3">
      <c r="J14032"/>
      <c r="K14032" s="118"/>
      <c r="L14032"/>
      <c r="M14032"/>
    </row>
    <row r="14033" spans="10:13" ht="14" x14ac:dyDescent="0.3">
      <c r="J14033"/>
      <c r="K14033" s="118"/>
      <c r="L14033"/>
      <c r="M14033"/>
    </row>
    <row r="14034" spans="10:13" ht="14" x14ac:dyDescent="0.3">
      <c r="J14034"/>
      <c r="K14034" s="118"/>
      <c r="L14034"/>
      <c r="M14034"/>
    </row>
    <row r="14035" spans="10:13" ht="14" x14ac:dyDescent="0.3">
      <c r="J14035"/>
      <c r="K14035" s="118"/>
      <c r="L14035"/>
      <c r="M14035"/>
    </row>
    <row r="14036" spans="10:13" ht="14" x14ac:dyDescent="0.3">
      <c r="J14036"/>
      <c r="K14036" s="118"/>
      <c r="L14036"/>
      <c r="M14036"/>
    </row>
    <row r="14037" spans="10:13" ht="14" x14ac:dyDescent="0.3">
      <c r="J14037"/>
      <c r="K14037" s="118"/>
      <c r="L14037"/>
      <c r="M14037"/>
    </row>
    <row r="14038" spans="10:13" ht="14" x14ac:dyDescent="0.3">
      <c r="J14038"/>
      <c r="K14038" s="118"/>
      <c r="L14038"/>
      <c r="M14038"/>
    </row>
    <row r="14039" spans="10:13" ht="14" x14ac:dyDescent="0.3">
      <c r="J14039"/>
      <c r="K14039" s="118"/>
      <c r="L14039"/>
      <c r="M14039"/>
    </row>
    <row r="14040" spans="10:13" ht="14" x14ac:dyDescent="0.3">
      <c r="J14040"/>
      <c r="K14040" s="118"/>
      <c r="L14040"/>
      <c r="M14040"/>
    </row>
    <row r="14041" spans="10:13" ht="14" x14ac:dyDescent="0.3">
      <c r="J14041"/>
      <c r="K14041" s="118"/>
      <c r="L14041"/>
      <c r="M14041"/>
    </row>
    <row r="14042" spans="10:13" ht="14" x14ac:dyDescent="0.3">
      <c r="J14042"/>
      <c r="K14042" s="118"/>
      <c r="L14042"/>
      <c r="M14042"/>
    </row>
    <row r="14043" spans="10:13" ht="14" x14ac:dyDescent="0.3">
      <c r="J14043"/>
      <c r="K14043" s="118"/>
      <c r="L14043"/>
      <c r="M14043"/>
    </row>
    <row r="14044" spans="10:13" ht="14" x14ac:dyDescent="0.3">
      <c r="J14044"/>
      <c r="K14044" s="118"/>
      <c r="L14044"/>
      <c r="M14044"/>
    </row>
    <row r="14045" spans="10:13" ht="14" x14ac:dyDescent="0.3">
      <c r="J14045"/>
      <c r="K14045" s="118"/>
      <c r="L14045"/>
      <c r="M14045"/>
    </row>
    <row r="14046" spans="10:13" ht="14" x14ac:dyDescent="0.3">
      <c r="J14046"/>
      <c r="K14046" s="118"/>
      <c r="L14046"/>
      <c r="M14046"/>
    </row>
    <row r="14047" spans="10:13" ht="14" x14ac:dyDescent="0.3">
      <c r="J14047"/>
      <c r="K14047" s="118"/>
      <c r="L14047"/>
      <c r="M14047"/>
    </row>
    <row r="14048" spans="10:13" ht="14" x14ac:dyDescent="0.3">
      <c r="J14048"/>
      <c r="K14048" s="118"/>
      <c r="L14048"/>
      <c r="M14048"/>
    </row>
    <row r="14049" spans="10:13" ht="14" x14ac:dyDescent="0.3">
      <c r="J14049"/>
      <c r="K14049" s="118"/>
      <c r="L14049"/>
      <c r="M14049"/>
    </row>
    <row r="14050" spans="10:13" ht="14" x14ac:dyDescent="0.3">
      <c r="J14050"/>
      <c r="K14050" s="118"/>
      <c r="L14050"/>
      <c r="M14050"/>
    </row>
    <row r="14051" spans="10:13" ht="14" x14ac:dyDescent="0.3">
      <c r="J14051"/>
      <c r="K14051" s="118"/>
      <c r="L14051"/>
      <c r="M14051"/>
    </row>
    <row r="14052" spans="10:13" ht="14" x14ac:dyDescent="0.3">
      <c r="J14052"/>
      <c r="K14052" s="118"/>
      <c r="L14052"/>
      <c r="M14052"/>
    </row>
    <row r="14053" spans="10:13" ht="14" x14ac:dyDescent="0.3">
      <c r="J14053"/>
      <c r="K14053" s="118"/>
      <c r="L14053"/>
      <c r="M14053"/>
    </row>
    <row r="14054" spans="10:13" ht="14" x14ac:dyDescent="0.3">
      <c r="J14054"/>
      <c r="K14054" s="118"/>
      <c r="L14054"/>
      <c r="M14054"/>
    </row>
    <row r="14055" spans="10:13" ht="14" x14ac:dyDescent="0.3">
      <c r="J14055"/>
      <c r="K14055" s="118"/>
      <c r="L14055"/>
      <c r="M14055"/>
    </row>
    <row r="14056" spans="10:13" ht="14" x14ac:dyDescent="0.3">
      <c r="J14056"/>
      <c r="K14056" s="118"/>
      <c r="L14056"/>
      <c r="M14056"/>
    </row>
    <row r="14057" spans="10:13" ht="14" x14ac:dyDescent="0.3">
      <c r="J14057"/>
      <c r="K14057" s="118"/>
      <c r="L14057"/>
      <c r="M14057"/>
    </row>
    <row r="14058" spans="10:13" ht="14" x14ac:dyDescent="0.3">
      <c r="J14058"/>
      <c r="K14058" s="118"/>
      <c r="L14058"/>
      <c r="M14058"/>
    </row>
    <row r="14059" spans="10:13" ht="14" x14ac:dyDescent="0.3">
      <c r="J14059"/>
      <c r="K14059" s="118"/>
      <c r="L14059"/>
      <c r="M14059"/>
    </row>
    <row r="14060" spans="10:13" ht="14" x14ac:dyDescent="0.3">
      <c r="J14060"/>
      <c r="K14060" s="118"/>
      <c r="L14060"/>
      <c r="M14060"/>
    </row>
    <row r="14061" spans="10:13" ht="14" x14ac:dyDescent="0.3">
      <c r="J14061"/>
      <c r="K14061" s="118"/>
      <c r="L14061"/>
      <c r="M14061"/>
    </row>
    <row r="14062" spans="10:13" ht="14" x14ac:dyDescent="0.3">
      <c r="J14062"/>
      <c r="K14062" s="118"/>
      <c r="L14062"/>
      <c r="M14062"/>
    </row>
    <row r="14063" spans="10:13" ht="14" x14ac:dyDescent="0.3">
      <c r="J14063"/>
      <c r="K14063" s="118"/>
      <c r="L14063"/>
      <c r="M14063"/>
    </row>
    <row r="14064" spans="10:13" ht="14" x14ac:dyDescent="0.3">
      <c r="J14064"/>
      <c r="K14064" s="118"/>
      <c r="L14064"/>
      <c r="M14064"/>
    </row>
    <row r="14065" spans="10:13" ht="14" x14ac:dyDescent="0.3">
      <c r="J14065"/>
      <c r="K14065" s="118"/>
      <c r="L14065"/>
      <c r="M14065"/>
    </row>
    <row r="14066" spans="10:13" ht="14" x14ac:dyDescent="0.3">
      <c r="J14066"/>
      <c r="K14066" s="118"/>
      <c r="L14066"/>
      <c r="M14066"/>
    </row>
    <row r="14067" spans="10:13" ht="14" x14ac:dyDescent="0.3">
      <c r="J14067"/>
      <c r="K14067" s="118"/>
      <c r="L14067"/>
      <c r="M14067"/>
    </row>
    <row r="14068" spans="10:13" ht="14" x14ac:dyDescent="0.3">
      <c r="J14068"/>
      <c r="K14068" s="118"/>
      <c r="L14068"/>
      <c r="M14068"/>
    </row>
    <row r="14069" spans="10:13" ht="14" x14ac:dyDescent="0.3">
      <c r="J14069"/>
      <c r="K14069" s="118"/>
      <c r="L14069"/>
      <c r="M14069"/>
    </row>
    <row r="14070" spans="10:13" ht="14" x14ac:dyDescent="0.3">
      <c r="J14070"/>
      <c r="K14070" s="118"/>
      <c r="L14070"/>
      <c r="M14070"/>
    </row>
    <row r="14071" spans="10:13" ht="14" x14ac:dyDescent="0.3">
      <c r="J14071"/>
      <c r="K14071" s="118"/>
      <c r="L14071"/>
      <c r="M14071"/>
    </row>
    <row r="14072" spans="10:13" ht="14" x14ac:dyDescent="0.3">
      <c r="J14072"/>
      <c r="K14072" s="118"/>
      <c r="L14072"/>
      <c r="M14072"/>
    </row>
    <row r="14073" spans="10:13" ht="14" x14ac:dyDescent="0.3">
      <c r="J14073"/>
      <c r="K14073" s="118"/>
      <c r="L14073"/>
      <c r="M14073"/>
    </row>
    <row r="14074" spans="10:13" ht="14" x14ac:dyDescent="0.3">
      <c r="J14074"/>
      <c r="K14074" s="118"/>
      <c r="L14074"/>
      <c r="M14074"/>
    </row>
    <row r="14075" spans="10:13" ht="14" x14ac:dyDescent="0.3">
      <c r="J14075"/>
      <c r="K14075" s="118"/>
      <c r="L14075"/>
      <c r="M14075"/>
    </row>
    <row r="14076" spans="10:13" ht="14" x14ac:dyDescent="0.3">
      <c r="J14076"/>
      <c r="K14076" s="118"/>
      <c r="L14076"/>
      <c r="M14076"/>
    </row>
    <row r="14077" spans="10:13" ht="14" x14ac:dyDescent="0.3">
      <c r="J14077"/>
      <c r="K14077" s="118"/>
      <c r="L14077"/>
      <c r="M14077"/>
    </row>
    <row r="14078" spans="10:13" ht="14" x14ac:dyDescent="0.3">
      <c r="J14078"/>
      <c r="K14078" s="118"/>
      <c r="L14078"/>
      <c r="M14078"/>
    </row>
    <row r="14079" spans="10:13" ht="14" x14ac:dyDescent="0.3">
      <c r="J14079"/>
      <c r="K14079" s="118"/>
      <c r="L14079"/>
      <c r="M14079"/>
    </row>
    <row r="14080" spans="10:13" ht="14" x14ac:dyDescent="0.3">
      <c r="J14080"/>
      <c r="K14080" s="118"/>
      <c r="L14080"/>
      <c r="M14080"/>
    </row>
    <row r="14081" spans="10:13" ht="14" x14ac:dyDescent="0.3">
      <c r="J14081"/>
      <c r="K14081" s="118"/>
      <c r="L14081"/>
      <c r="M14081"/>
    </row>
    <row r="14082" spans="10:13" ht="14" x14ac:dyDescent="0.3">
      <c r="J14082"/>
      <c r="K14082" s="118"/>
      <c r="L14082"/>
      <c r="M14082"/>
    </row>
    <row r="14083" spans="10:13" ht="14" x14ac:dyDescent="0.3">
      <c r="J14083"/>
      <c r="K14083" s="118"/>
      <c r="L14083"/>
      <c r="M14083"/>
    </row>
    <row r="14084" spans="10:13" ht="14" x14ac:dyDescent="0.3">
      <c r="J14084"/>
      <c r="K14084" s="118"/>
      <c r="L14084"/>
      <c r="M14084"/>
    </row>
    <row r="14085" spans="10:13" ht="14" x14ac:dyDescent="0.3">
      <c r="J14085"/>
      <c r="K14085" s="118"/>
      <c r="L14085"/>
      <c r="M14085"/>
    </row>
    <row r="14086" spans="10:13" ht="14" x14ac:dyDescent="0.3">
      <c r="J14086"/>
      <c r="K14086" s="118"/>
      <c r="L14086"/>
      <c r="M14086"/>
    </row>
    <row r="14087" spans="10:13" ht="14" x14ac:dyDescent="0.3">
      <c r="J14087"/>
      <c r="K14087" s="118"/>
      <c r="L14087"/>
      <c r="M14087"/>
    </row>
    <row r="14088" spans="10:13" ht="14" x14ac:dyDescent="0.3">
      <c r="J14088"/>
      <c r="K14088" s="118"/>
      <c r="L14088"/>
      <c r="M14088"/>
    </row>
    <row r="14089" spans="10:13" ht="14" x14ac:dyDescent="0.3">
      <c r="J14089"/>
      <c r="K14089" s="118"/>
      <c r="L14089"/>
      <c r="M14089"/>
    </row>
    <row r="14090" spans="10:13" ht="14" x14ac:dyDescent="0.3">
      <c r="J14090"/>
      <c r="K14090" s="118"/>
      <c r="L14090"/>
      <c r="M14090"/>
    </row>
    <row r="14091" spans="10:13" ht="14" x14ac:dyDescent="0.3">
      <c r="J14091"/>
      <c r="K14091" s="118"/>
      <c r="L14091"/>
      <c r="M14091"/>
    </row>
    <row r="14092" spans="10:13" ht="14" x14ac:dyDescent="0.3">
      <c r="J14092"/>
      <c r="K14092" s="118"/>
      <c r="L14092"/>
      <c r="M14092"/>
    </row>
    <row r="14093" spans="10:13" ht="14" x14ac:dyDescent="0.3">
      <c r="J14093"/>
      <c r="K14093" s="118"/>
      <c r="L14093"/>
      <c r="M14093"/>
    </row>
    <row r="14094" spans="10:13" ht="14" x14ac:dyDescent="0.3">
      <c r="J14094"/>
      <c r="K14094" s="118"/>
      <c r="L14094"/>
      <c r="M14094"/>
    </row>
    <row r="14095" spans="10:13" ht="14" x14ac:dyDescent="0.3">
      <c r="J14095"/>
      <c r="K14095" s="118"/>
      <c r="L14095"/>
      <c r="M14095"/>
    </row>
    <row r="14096" spans="10:13" ht="14" x14ac:dyDescent="0.3">
      <c r="J14096"/>
      <c r="K14096" s="118"/>
      <c r="L14096"/>
      <c r="M14096"/>
    </row>
    <row r="14097" spans="10:13" ht="14" x14ac:dyDescent="0.3">
      <c r="J14097"/>
      <c r="K14097" s="118"/>
      <c r="L14097"/>
      <c r="M14097"/>
    </row>
    <row r="14098" spans="10:13" ht="14" x14ac:dyDescent="0.3">
      <c r="J14098"/>
      <c r="K14098" s="118"/>
      <c r="L14098"/>
      <c r="M14098"/>
    </row>
    <row r="14099" spans="10:13" ht="14" x14ac:dyDescent="0.3">
      <c r="J14099"/>
      <c r="K14099" s="118"/>
      <c r="L14099"/>
      <c r="M14099"/>
    </row>
    <row r="14100" spans="10:13" ht="14" x14ac:dyDescent="0.3">
      <c r="J14100"/>
      <c r="K14100" s="118"/>
      <c r="L14100"/>
      <c r="M14100"/>
    </row>
    <row r="14101" spans="10:13" ht="14" x14ac:dyDescent="0.3">
      <c r="J14101"/>
      <c r="K14101" s="118"/>
      <c r="L14101"/>
      <c r="M14101"/>
    </row>
    <row r="14102" spans="10:13" ht="14" x14ac:dyDescent="0.3">
      <c r="J14102"/>
      <c r="K14102" s="118"/>
      <c r="L14102"/>
      <c r="M14102"/>
    </row>
    <row r="14103" spans="10:13" ht="14" x14ac:dyDescent="0.3">
      <c r="J14103"/>
      <c r="K14103" s="118"/>
      <c r="L14103"/>
      <c r="M14103"/>
    </row>
    <row r="14104" spans="10:13" ht="14" x14ac:dyDescent="0.3">
      <c r="J14104"/>
      <c r="K14104" s="118"/>
      <c r="L14104"/>
      <c r="M14104"/>
    </row>
    <row r="14105" spans="10:13" ht="14" x14ac:dyDescent="0.3">
      <c r="J14105"/>
      <c r="K14105" s="118"/>
      <c r="L14105"/>
      <c r="M14105"/>
    </row>
    <row r="14106" spans="10:13" ht="14" x14ac:dyDescent="0.3">
      <c r="J14106"/>
      <c r="K14106" s="118"/>
      <c r="L14106"/>
      <c r="M14106"/>
    </row>
    <row r="14107" spans="10:13" ht="14" x14ac:dyDescent="0.3">
      <c r="J14107"/>
      <c r="K14107" s="118"/>
      <c r="L14107"/>
      <c r="M14107"/>
    </row>
    <row r="14108" spans="10:13" ht="14" x14ac:dyDescent="0.3">
      <c r="J14108"/>
      <c r="K14108" s="118"/>
      <c r="L14108"/>
      <c r="M14108"/>
    </row>
    <row r="14109" spans="10:13" ht="14" x14ac:dyDescent="0.3">
      <c r="J14109"/>
      <c r="K14109" s="118"/>
      <c r="L14109"/>
      <c r="M14109"/>
    </row>
    <row r="14110" spans="10:13" ht="14" x14ac:dyDescent="0.3">
      <c r="J14110"/>
      <c r="K14110" s="118"/>
      <c r="L14110"/>
      <c r="M14110"/>
    </row>
    <row r="14111" spans="10:13" ht="14" x14ac:dyDescent="0.3">
      <c r="J14111"/>
      <c r="K14111" s="118"/>
      <c r="L14111"/>
      <c r="M14111"/>
    </row>
    <row r="14112" spans="10:13" ht="14" x14ac:dyDescent="0.3">
      <c r="J14112"/>
      <c r="K14112" s="118"/>
      <c r="L14112"/>
      <c r="M14112"/>
    </row>
    <row r="14113" spans="10:13" ht="14" x14ac:dyDescent="0.3">
      <c r="J14113"/>
      <c r="K14113" s="118"/>
      <c r="L14113"/>
      <c r="M14113"/>
    </row>
    <row r="14114" spans="10:13" ht="14" x14ac:dyDescent="0.3">
      <c r="J14114"/>
      <c r="K14114" s="118"/>
      <c r="L14114"/>
      <c r="M14114"/>
    </row>
    <row r="14115" spans="10:13" ht="14" x14ac:dyDescent="0.3">
      <c r="J14115"/>
      <c r="K14115" s="118"/>
      <c r="L14115"/>
      <c r="M14115"/>
    </row>
    <row r="14116" spans="10:13" ht="14" x14ac:dyDescent="0.3">
      <c r="J14116"/>
      <c r="K14116" s="118"/>
      <c r="L14116"/>
      <c r="M14116"/>
    </row>
    <row r="14117" spans="10:13" ht="14" x14ac:dyDescent="0.3">
      <c r="J14117"/>
      <c r="K14117" s="118"/>
      <c r="L14117"/>
      <c r="M14117"/>
    </row>
    <row r="14118" spans="10:13" ht="14" x14ac:dyDescent="0.3">
      <c r="J14118"/>
      <c r="K14118" s="118"/>
      <c r="L14118"/>
      <c r="M14118"/>
    </row>
    <row r="14119" spans="10:13" ht="14" x14ac:dyDescent="0.3">
      <c r="J14119"/>
      <c r="K14119" s="118"/>
      <c r="L14119"/>
      <c r="M14119"/>
    </row>
    <row r="14120" spans="10:13" ht="14" x14ac:dyDescent="0.3">
      <c r="J14120"/>
      <c r="K14120" s="118"/>
      <c r="L14120"/>
      <c r="M14120"/>
    </row>
    <row r="14121" spans="10:13" ht="14" x14ac:dyDescent="0.3">
      <c r="J14121"/>
      <c r="K14121" s="118"/>
      <c r="L14121"/>
      <c r="M14121"/>
    </row>
    <row r="14122" spans="10:13" ht="14" x14ac:dyDescent="0.3">
      <c r="J14122"/>
      <c r="K14122" s="118"/>
      <c r="L14122"/>
      <c r="M14122"/>
    </row>
    <row r="14123" spans="10:13" ht="14" x14ac:dyDescent="0.3">
      <c r="J14123"/>
      <c r="K14123" s="118"/>
      <c r="L14123"/>
      <c r="M14123"/>
    </row>
    <row r="14124" spans="10:13" ht="14" x14ac:dyDescent="0.3">
      <c r="J14124"/>
      <c r="K14124" s="118"/>
      <c r="L14124"/>
      <c r="M14124"/>
    </row>
    <row r="14125" spans="10:13" ht="14" x14ac:dyDescent="0.3">
      <c r="J14125"/>
      <c r="K14125" s="118"/>
      <c r="L14125"/>
      <c r="M14125"/>
    </row>
    <row r="14126" spans="10:13" ht="14" x14ac:dyDescent="0.3">
      <c r="J14126"/>
      <c r="K14126" s="118"/>
      <c r="L14126"/>
      <c r="M14126"/>
    </row>
    <row r="14127" spans="10:13" ht="14" x14ac:dyDescent="0.3">
      <c r="J14127"/>
      <c r="K14127" s="118"/>
      <c r="L14127"/>
      <c r="M14127"/>
    </row>
    <row r="14128" spans="10:13" ht="14" x14ac:dyDescent="0.3">
      <c r="J14128"/>
      <c r="K14128" s="118"/>
      <c r="L14128"/>
      <c r="M14128"/>
    </row>
    <row r="14129" spans="10:13" ht="14" x14ac:dyDescent="0.3">
      <c r="J14129"/>
      <c r="K14129" s="118"/>
      <c r="L14129"/>
      <c r="M14129"/>
    </row>
    <row r="14130" spans="10:13" ht="14" x14ac:dyDescent="0.3">
      <c r="J14130"/>
      <c r="K14130" s="118"/>
      <c r="L14130"/>
      <c r="M14130"/>
    </row>
    <row r="14131" spans="10:13" ht="14" x14ac:dyDescent="0.3">
      <c r="J14131"/>
      <c r="K14131" s="118"/>
      <c r="L14131"/>
      <c r="M14131"/>
    </row>
    <row r="14132" spans="10:13" ht="14" x14ac:dyDescent="0.3">
      <c r="J14132"/>
      <c r="K14132" s="118"/>
      <c r="L14132"/>
      <c r="M14132"/>
    </row>
    <row r="14133" spans="10:13" ht="14" x14ac:dyDescent="0.3">
      <c r="J14133"/>
      <c r="K14133" s="118"/>
      <c r="L14133"/>
      <c r="M14133"/>
    </row>
    <row r="14134" spans="10:13" ht="14" x14ac:dyDescent="0.3">
      <c r="J14134"/>
      <c r="K14134" s="118"/>
      <c r="L14134"/>
      <c r="M14134"/>
    </row>
    <row r="14135" spans="10:13" ht="14" x14ac:dyDescent="0.3">
      <c r="J14135"/>
      <c r="K14135" s="118"/>
      <c r="L14135"/>
      <c r="M14135"/>
    </row>
    <row r="14136" spans="10:13" ht="14" x14ac:dyDescent="0.3">
      <c r="J14136"/>
      <c r="K14136" s="118"/>
      <c r="L14136"/>
      <c r="M14136"/>
    </row>
    <row r="14137" spans="10:13" ht="14" x14ac:dyDescent="0.3">
      <c r="J14137"/>
      <c r="K14137" s="118"/>
      <c r="L14137"/>
      <c r="M14137"/>
    </row>
    <row r="14138" spans="10:13" ht="14" x14ac:dyDescent="0.3">
      <c r="J14138"/>
      <c r="K14138" s="118"/>
      <c r="L14138"/>
      <c r="M14138"/>
    </row>
    <row r="14139" spans="10:13" ht="14" x14ac:dyDescent="0.3">
      <c r="J14139"/>
      <c r="K14139" s="118"/>
      <c r="L14139"/>
      <c r="M14139"/>
    </row>
    <row r="14140" spans="10:13" ht="14" x14ac:dyDescent="0.3">
      <c r="J14140"/>
      <c r="K14140" s="118"/>
      <c r="L14140"/>
      <c r="M14140"/>
    </row>
    <row r="14141" spans="10:13" ht="14" x14ac:dyDescent="0.3">
      <c r="J14141"/>
      <c r="K14141" s="118"/>
      <c r="L14141"/>
      <c r="M14141"/>
    </row>
    <row r="14142" spans="10:13" ht="14" x14ac:dyDescent="0.3">
      <c r="J14142"/>
      <c r="K14142" s="118"/>
      <c r="L14142"/>
      <c r="M14142"/>
    </row>
    <row r="14143" spans="10:13" ht="14" x14ac:dyDescent="0.3">
      <c r="J14143"/>
      <c r="K14143" s="118"/>
      <c r="L14143"/>
      <c r="M14143"/>
    </row>
    <row r="14144" spans="10:13" ht="14" x14ac:dyDescent="0.3">
      <c r="J14144"/>
      <c r="K14144" s="118"/>
      <c r="L14144"/>
      <c r="M14144"/>
    </row>
    <row r="14145" spans="10:13" ht="14" x14ac:dyDescent="0.3">
      <c r="J14145"/>
      <c r="K14145" s="118"/>
      <c r="L14145"/>
      <c r="M14145"/>
    </row>
    <row r="14146" spans="10:13" ht="14" x14ac:dyDescent="0.3">
      <c r="J14146"/>
      <c r="K14146" s="118"/>
      <c r="L14146"/>
      <c r="M14146"/>
    </row>
    <row r="14147" spans="10:13" ht="14" x14ac:dyDescent="0.3">
      <c r="J14147"/>
      <c r="K14147" s="118"/>
      <c r="L14147"/>
      <c r="M14147"/>
    </row>
    <row r="14148" spans="10:13" ht="14" x14ac:dyDescent="0.3">
      <c r="J14148"/>
      <c r="K14148" s="118"/>
      <c r="L14148"/>
      <c r="M14148"/>
    </row>
    <row r="14149" spans="10:13" ht="14" x14ac:dyDescent="0.3">
      <c r="J14149"/>
      <c r="K14149" s="118"/>
      <c r="L14149"/>
      <c r="M14149"/>
    </row>
    <row r="14150" spans="10:13" ht="14" x14ac:dyDescent="0.3">
      <c r="J14150"/>
      <c r="K14150" s="118"/>
      <c r="L14150"/>
      <c r="M14150"/>
    </row>
    <row r="14151" spans="10:13" ht="14" x14ac:dyDescent="0.3">
      <c r="J14151"/>
      <c r="K14151" s="118"/>
      <c r="L14151"/>
      <c r="M14151"/>
    </row>
    <row r="14152" spans="10:13" ht="14" x14ac:dyDescent="0.3">
      <c r="J14152"/>
      <c r="K14152" s="118"/>
      <c r="L14152"/>
      <c r="M14152"/>
    </row>
    <row r="14153" spans="10:13" ht="14" x14ac:dyDescent="0.3">
      <c r="J14153"/>
      <c r="K14153" s="118"/>
      <c r="L14153"/>
      <c r="M14153"/>
    </row>
    <row r="14154" spans="10:13" ht="14" x14ac:dyDescent="0.3">
      <c r="J14154"/>
      <c r="K14154" s="118"/>
      <c r="L14154"/>
      <c r="M14154"/>
    </row>
    <row r="14155" spans="10:13" ht="14" x14ac:dyDescent="0.3">
      <c r="J14155"/>
      <c r="K14155" s="118"/>
      <c r="L14155"/>
      <c r="M14155"/>
    </row>
    <row r="14156" spans="10:13" ht="14" x14ac:dyDescent="0.3">
      <c r="J14156"/>
      <c r="K14156" s="118"/>
      <c r="L14156"/>
      <c r="M14156"/>
    </row>
    <row r="14157" spans="10:13" ht="14" x14ac:dyDescent="0.3">
      <c r="J14157"/>
      <c r="K14157" s="118"/>
      <c r="L14157"/>
      <c r="M14157"/>
    </row>
    <row r="14158" spans="10:13" ht="14" x14ac:dyDescent="0.3">
      <c r="J14158"/>
      <c r="K14158" s="118"/>
      <c r="L14158"/>
      <c r="M14158"/>
    </row>
    <row r="14159" spans="10:13" ht="14" x14ac:dyDescent="0.3">
      <c r="J14159"/>
      <c r="K14159" s="118"/>
      <c r="L14159"/>
      <c r="M14159"/>
    </row>
    <row r="14160" spans="10:13" ht="14" x14ac:dyDescent="0.3">
      <c r="J14160"/>
      <c r="K14160" s="118"/>
      <c r="L14160"/>
      <c r="M14160"/>
    </row>
    <row r="14161" spans="10:13" ht="14" x14ac:dyDescent="0.3">
      <c r="J14161"/>
      <c r="K14161" s="118"/>
      <c r="L14161"/>
      <c r="M14161"/>
    </row>
    <row r="14162" spans="10:13" ht="14" x14ac:dyDescent="0.3">
      <c r="J14162"/>
      <c r="K14162" s="118"/>
      <c r="L14162"/>
      <c r="M14162"/>
    </row>
    <row r="14163" spans="10:13" ht="14" x14ac:dyDescent="0.3">
      <c r="J14163"/>
      <c r="K14163" s="118"/>
      <c r="L14163"/>
      <c r="M14163"/>
    </row>
    <row r="14164" spans="10:13" ht="14" x14ac:dyDescent="0.3">
      <c r="J14164"/>
      <c r="K14164" s="118"/>
      <c r="L14164"/>
      <c r="M14164"/>
    </row>
    <row r="14165" spans="10:13" ht="14" x14ac:dyDescent="0.3">
      <c r="J14165"/>
      <c r="K14165" s="118"/>
      <c r="L14165"/>
      <c r="M14165"/>
    </row>
    <row r="14166" spans="10:13" ht="14" x14ac:dyDescent="0.3">
      <c r="J14166"/>
      <c r="K14166" s="118"/>
      <c r="L14166"/>
      <c r="M14166"/>
    </row>
    <row r="14167" spans="10:13" ht="14" x14ac:dyDescent="0.3">
      <c r="J14167"/>
      <c r="K14167" s="118"/>
      <c r="L14167"/>
      <c r="M14167"/>
    </row>
    <row r="14168" spans="10:13" ht="14" x14ac:dyDescent="0.3">
      <c r="J14168"/>
      <c r="K14168" s="118"/>
      <c r="L14168"/>
      <c r="M14168"/>
    </row>
    <row r="14169" spans="10:13" ht="14" x14ac:dyDescent="0.3">
      <c r="J14169"/>
      <c r="K14169" s="118"/>
      <c r="L14169"/>
      <c r="M14169"/>
    </row>
    <row r="14170" spans="10:13" ht="14" x14ac:dyDescent="0.3">
      <c r="J14170"/>
      <c r="K14170" s="118"/>
      <c r="L14170"/>
      <c r="M14170"/>
    </row>
    <row r="14171" spans="10:13" ht="14" x14ac:dyDescent="0.3">
      <c r="J14171"/>
      <c r="K14171" s="118"/>
      <c r="L14171"/>
      <c r="M14171"/>
    </row>
    <row r="14172" spans="10:13" ht="14" x14ac:dyDescent="0.3">
      <c r="J14172"/>
      <c r="K14172" s="118"/>
      <c r="L14172"/>
      <c r="M14172"/>
    </row>
    <row r="14173" spans="10:13" ht="14" x14ac:dyDescent="0.3">
      <c r="J14173"/>
      <c r="K14173" s="118"/>
      <c r="L14173"/>
      <c r="M14173"/>
    </row>
    <row r="14174" spans="10:13" ht="14" x14ac:dyDescent="0.3">
      <c r="J14174"/>
      <c r="K14174" s="118"/>
      <c r="L14174"/>
      <c r="M14174"/>
    </row>
    <row r="14175" spans="10:13" ht="14" x14ac:dyDescent="0.3">
      <c r="J14175"/>
      <c r="K14175" s="118"/>
      <c r="L14175"/>
      <c r="M14175"/>
    </row>
    <row r="14176" spans="10:13" ht="14" x14ac:dyDescent="0.3">
      <c r="J14176"/>
      <c r="K14176" s="118"/>
      <c r="L14176"/>
      <c r="M14176"/>
    </row>
    <row r="14177" spans="10:13" ht="14" x14ac:dyDescent="0.3">
      <c r="J14177"/>
      <c r="K14177" s="118"/>
      <c r="L14177"/>
      <c r="M14177"/>
    </row>
    <row r="14178" spans="10:13" ht="14" x14ac:dyDescent="0.3">
      <c r="J14178"/>
      <c r="K14178" s="118"/>
      <c r="L14178"/>
      <c r="M14178"/>
    </row>
    <row r="14179" spans="10:13" ht="14" x14ac:dyDescent="0.3">
      <c r="J14179"/>
      <c r="K14179" s="118"/>
      <c r="L14179"/>
      <c r="M14179"/>
    </row>
    <row r="14180" spans="10:13" ht="14" x14ac:dyDescent="0.3">
      <c r="J14180"/>
      <c r="K14180" s="118"/>
      <c r="L14180"/>
      <c r="M14180"/>
    </row>
    <row r="14181" spans="10:13" ht="14" x14ac:dyDescent="0.3">
      <c r="J14181"/>
      <c r="K14181" s="118"/>
      <c r="L14181"/>
      <c r="M14181"/>
    </row>
    <row r="14182" spans="10:13" ht="14" x14ac:dyDescent="0.3">
      <c r="J14182"/>
      <c r="K14182" s="118"/>
      <c r="L14182"/>
      <c r="M14182"/>
    </row>
    <row r="14183" spans="10:13" ht="14" x14ac:dyDescent="0.3">
      <c r="J14183"/>
      <c r="K14183" s="118"/>
      <c r="L14183"/>
      <c r="M14183"/>
    </row>
    <row r="14184" spans="10:13" ht="14" x14ac:dyDescent="0.3">
      <c r="J14184"/>
      <c r="K14184" s="118"/>
      <c r="L14184"/>
      <c r="M14184"/>
    </row>
    <row r="14185" spans="10:13" ht="14" x14ac:dyDescent="0.3">
      <c r="J14185"/>
      <c r="K14185" s="118"/>
      <c r="L14185"/>
      <c r="M14185"/>
    </row>
    <row r="14186" spans="10:13" ht="14" x14ac:dyDescent="0.3">
      <c r="J14186"/>
      <c r="K14186" s="118"/>
      <c r="L14186"/>
      <c r="M14186"/>
    </row>
    <row r="14187" spans="10:13" ht="14" x14ac:dyDescent="0.3">
      <c r="J14187"/>
      <c r="K14187" s="118"/>
      <c r="L14187"/>
      <c r="M14187"/>
    </row>
    <row r="14188" spans="10:13" ht="14" x14ac:dyDescent="0.3">
      <c r="J14188"/>
      <c r="K14188" s="118"/>
      <c r="L14188"/>
      <c r="M14188"/>
    </row>
    <row r="14189" spans="10:13" ht="14" x14ac:dyDescent="0.3">
      <c r="J14189"/>
      <c r="K14189" s="118"/>
      <c r="L14189"/>
      <c r="M14189"/>
    </row>
    <row r="14190" spans="10:13" ht="14" x14ac:dyDescent="0.3">
      <c r="J14190"/>
      <c r="K14190" s="118"/>
      <c r="L14190"/>
      <c r="M14190"/>
    </row>
    <row r="14191" spans="10:13" ht="14" x14ac:dyDescent="0.3">
      <c r="J14191"/>
      <c r="K14191" s="118"/>
      <c r="L14191"/>
      <c r="M14191"/>
    </row>
    <row r="14192" spans="10:13" ht="14" x14ac:dyDescent="0.3">
      <c r="J14192"/>
      <c r="K14192" s="118"/>
      <c r="L14192"/>
      <c r="M14192"/>
    </row>
    <row r="14193" spans="10:13" ht="14" x14ac:dyDescent="0.3">
      <c r="J14193"/>
      <c r="K14193" s="118"/>
      <c r="L14193"/>
      <c r="M14193"/>
    </row>
    <row r="14194" spans="10:13" ht="14" x14ac:dyDescent="0.3">
      <c r="J14194"/>
      <c r="K14194" s="118"/>
      <c r="L14194"/>
      <c r="M14194"/>
    </row>
    <row r="14195" spans="10:13" ht="14" x14ac:dyDescent="0.3">
      <c r="J14195"/>
      <c r="K14195" s="118"/>
      <c r="L14195"/>
      <c r="M14195"/>
    </row>
    <row r="14196" spans="10:13" ht="14" x14ac:dyDescent="0.3">
      <c r="J14196"/>
      <c r="K14196" s="118"/>
      <c r="L14196"/>
      <c r="M14196"/>
    </row>
    <row r="14197" spans="10:13" ht="14" x14ac:dyDescent="0.3">
      <c r="J14197"/>
      <c r="K14197" s="118"/>
      <c r="L14197"/>
      <c r="M14197"/>
    </row>
    <row r="14198" spans="10:13" ht="14" x14ac:dyDescent="0.3">
      <c r="J14198"/>
      <c r="K14198" s="118"/>
      <c r="L14198"/>
      <c r="M14198"/>
    </row>
    <row r="14199" spans="10:13" ht="14" x14ac:dyDescent="0.3">
      <c r="J14199"/>
      <c r="K14199" s="118"/>
      <c r="L14199"/>
      <c r="M14199"/>
    </row>
    <row r="14200" spans="10:13" ht="14" x14ac:dyDescent="0.3">
      <c r="J14200"/>
      <c r="K14200" s="118"/>
      <c r="L14200"/>
      <c r="M14200"/>
    </row>
    <row r="14201" spans="10:13" ht="14" x14ac:dyDescent="0.3">
      <c r="J14201"/>
      <c r="K14201" s="118"/>
      <c r="L14201"/>
      <c r="M14201"/>
    </row>
    <row r="14202" spans="10:13" ht="14" x14ac:dyDescent="0.3">
      <c r="J14202"/>
      <c r="K14202" s="118"/>
      <c r="L14202"/>
      <c r="M14202"/>
    </row>
    <row r="14203" spans="10:13" ht="14" x14ac:dyDescent="0.3">
      <c r="J14203"/>
      <c r="K14203" s="118"/>
      <c r="L14203"/>
      <c r="M14203"/>
    </row>
    <row r="14204" spans="10:13" ht="14" x14ac:dyDescent="0.3">
      <c r="J14204"/>
      <c r="K14204" s="118"/>
      <c r="L14204"/>
      <c r="M14204"/>
    </row>
    <row r="14205" spans="10:13" ht="14" x14ac:dyDescent="0.3">
      <c r="J14205"/>
      <c r="K14205" s="118"/>
      <c r="L14205"/>
      <c r="M14205"/>
    </row>
    <row r="14206" spans="10:13" ht="14" x14ac:dyDescent="0.3">
      <c r="J14206"/>
      <c r="K14206" s="118"/>
      <c r="L14206"/>
      <c r="M14206"/>
    </row>
    <row r="14207" spans="10:13" ht="14" x14ac:dyDescent="0.3">
      <c r="J14207"/>
      <c r="K14207" s="118"/>
      <c r="L14207"/>
      <c r="M14207"/>
    </row>
    <row r="14208" spans="10:13" ht="14" x14ac:dyDescent="0.3">
      <c r="J14208"/>
      <c r="K14208" s="118"/>
      <c r="L14208"/>
      <c r="M14208"/>
    </row>
    <row r="14209" spans="10:13" ht="14" x14ac:dyDescent="0.3">
      <c r="J14209"/>
      <c r="K14209" s="118"/>
      <c r="L14209"/>
      <c r="M14209"/>
    </row>
    <row r="14210" spans="10:13" ht="14" x14ac:dyDescent="0.3">
      <c r="J14210"/>
      <c r="K14210" s="118"/>
      <c r="L14210"/>
      <c r="M14210"/>
    </row>
    <row r="14211" spans="10:13" ht="14" x14ac:dyDescent="0.3">
      <c r="J14211"/>
      <c r="K14211" s="118"/>
      <c r="L14211"/>
      <c r="M14211"/>
    </row>
    <row r="14212" spans="10:13" ht="14" x14ac:dyDescent="0.3">
      <c r="J14212"/>
      <c r="K14212" s="118"/>
      <c r="L14212"/>
      <c r="M14212"/>
    </row>
    <row r="14213" spans="10:13" ht="14" x14ac:dyDescent="0.3">
      <c r="J14213"/>
      <c r="K14213" s="118"/>
      <c r="L14213"/>
      <c r="M14213"/>
    </row>
    <row r="14214" spans="10:13" ht="14" x14ac:dyDescent="0.3">
      <c r="J14214"/>
      <c r="K14214" s="118"/>
      <c r="L14214"/>
      <c r="M14214"/>
    </row>
    <row r="14215" spans="10:13" ht="14" x14ac:dyDescent="0.3">
      <c r="J14215"/>
      <c r="K14215" s="118"/>
      <c r="L14215"/>
      <c r="M14215"/>
    </row>
    <row r="14216" spans="10:13" ht="14" x14ac:dyDescent="0.3">
      <c r="J14216"/>
      <c r="K14216" s="118"/>
      <c r="L14216"/>
      <c r="M14216"/>
    </row>
    <row r="14217" spans="10:13" ht="14" x14ac:dyDescent="0.3">
      <c r="J14217"/>
      <c r="K14217" s="118"/>
      <c r="L14217"/>
      <c r="M14217"/>
    </row>
    <row r="14218" spans="10:13" ht="14" x14ac:dyDescent="0.3">
      <c r="J14218"/>
      <c r="K14218" s="118"/>
      <c r="L14218"/>
      <c r="M14218"/>
    </row>
    <row r="14219" spans="10:13" ht="14" x14ac:dyDescent="0.3">
      <c r="J14219"/>
      <c r="K14219" s="118"/>
      <c r="L14219"/>
      <c r="M14219"/>
    </row>
    <row r="14220" spans="10:13" ht="14" x14ac:dyDescent="0.3">
      <c r="J14220"/>
      <c r="K14220" s="118"/>
      <c r="L14220"/>
      <c r="M14220"/>
    </row>
    <row r="14221" spans="10:13" ht="14" x14ac:dyDescent="0.3">
      <c r="J14221"/>
      <c r="K14221" s="118"/>
      <c r="L14221"/>
      <c r="M14221"/>
    </row>
    <row r="14222" spans="10:13" ht="14" x14ac:dyDescent="0.3">
      <c r="J14222"/>
      <c r="K14222" s="118"/>
      <c r="L14222"/>
      <c r="M14222"/>
    </row>
    <row r="14223" spans="10:13" ht="14" x14ac:dyDescent="0.3">
      <c r="J14223"/>
      <c r="K14223" s="118"/>
      <c r="L14223"/>
      <c r="M14223"/>
    </row>
    <row r="14224" spans="10:13" ht="14" x14ac:dyDescent="0.3">
      <c r="J14224"/>
      <c r="K14224" s="118"/>
      <c r="L14224"/>
      <c r="M14224"/>
    </row>
    <row r="14225" spans="10:13" ht="14" x14ac:dyDescent="0.3">
      <c r="J14225"/>
      <c r="K14225" s="118"/>
      <c r="L14225"/>
      <c r="M14225"/>
    </row>
    <row r="14226" spans="10:13" ht="14" x14ac:dyDescent="0.3">
      <c r="J14226"/>
      <c r="K14226" s="118"/>
      <c r="L14226"/>
      <c r="M14226"/>
    </row>
    <row r="14227" spans="10:13" ht="14" x14ac:dyDescent="0.3">
      <c r="J14227"/>
      <c r="K14227" s="118"/>
      <c r="L14227"/>
      <c r="M14227"/>
    </row>
    <row r="14228" spans="10:13" ht="14" x14ac:dyDescent="0.3">
      <c r="J14228"/>
      <c r="K14228" s="118"/>
      <c r="L14228"/>
      <c r="M14228"/>
    </row>
    <row r="14229" spans="10:13" ht="14" x14ac:dyDescent="0.3">
      <c r="J14229"/>
      <c r="K14229" s="118"/>
      <c r="L14229"/>
      <c r="M14229"/>
    </row>
    <row r="14230" spans="10:13" ht="14" x14ac:dyDescent="0.3">
      <c r="J14230"/>
      <c r="K14230" s="118"/>
      <c r="L14230"/>
      <c r="M14230"/>
    </row>
    <row r="14231" spans="10:13" ht="14" x14ac:dyDescent="0.3">
      <c r="J14231"/>
      <c r="K14231" s="118"/>
      <c r="L14231"/>
      <c r="M14231"/>
    </row>
    <row r="14232" spans="10:13" ht="14" x14ac:dyDescent="0.3">
      <c r="J14232"/>
      <c r="K14232" s="118"/>
      <c r="L14232"/>
      <c r="M14232"/>
    </row>
    <row r="14233" spans="10:13" ht="14" x14ac:dyDescent="0.3">
      <c r="J14233"/>
      <c r="K14233" s="118"/>
      <c r="L14233"/>
      <c r="M14233"/>
    </row>
    <row r="14234" spans="10:13" ht="14" x14ac:dyDescent="0.3">
      <c r="J14234"/>
      <c r="K14234" s="118"/>
      <c r="L14234"/>
      <c r="M14234"/>
    </row>
    <row r="14235" spans="10:13" ht="14" x14ac:dyDescent="0.3">
      <c r="J14235"/>
      <c r="K14235" s="118"/>
      <c r="L14235"/>
      <c r="M14235"/>
    </row>
    <row r="14236" spans="10:13" ht="14" x14ac:dyDescent="0.3">
      <c r="J14236"/>
      <c r="K14236" s="118"/>
      <c r="L14236"/>
      <c r="M14236"/>
    </row>
    <row r="14237" spans="10:13" ht="14" x14ac:dyDescent="0.3">
      <c r="J14237"/>
      <c r="K14237" s="118"/>
      <c r="L14237"/>
      <c r="M14237"/>
    </row>
    <row r="14238" spans="10:13" ht="14" x14ac:dyDescent="0.3">
      <c r="J14238"/>
      <c r="K14238" s="118"/>
      <c r="L14238"/>
      <c r="M14238"/>
    </row>
    <row r="14239" spans="10:13" ht="14" x14ac:dyDescent="0.3">
      <c r="J14239"/>
      <c r="K14239" s="118"/>
      <c r="L14239"/>
      <c r="M14239"/>
    </row>
    <row r="14240" spans="10:13" ht="14" x14ac:dyDescent="0.3">
      <c r="J14240"/>
      <c r="K14240" s="118"/>
      <c r="L14240"/>
      <c r="M14240"/>
    </row>
    <row r="14241" spans="10:13" ht="14" x14ac:dyDescent="0.3">
      <c r="J14241"/>
      <c r="K14241" s="118"/>
      <c r="L14241"/>
      <c r="M14241"/>
    </row>
    <row r="14242" spans="10:13" ht="14" x14ac:dyDescent="0.3">
      <c r="J14242"/>
      <c r="K14242" s="118"/>
      <c r="L14242"/>
      <c r="M14242"/>
    </row>
    <row r="14243" spans="10:13" ht="14" x14ac:dyDescent="0.3">
      <c r="J14243"/>
      <c r="K14243" s="118"/>
      <c r="L14243"/>
      <c r="M14243"/>
    </row>
    <row r="14244" spans="10:13" ht="14" x14ac:dyDescent="0.3">
      <c r="J14244"/>
      <c r="K14244" s="118"/>
      <c r="L14244"/>
      <c r="M14244"/>
    </row>
    <row r="14245" spans="10:13" ht="14" x14ac:dyDescent="0.3">
      <c r="J14245"/>
      <c r="K14245" s="118"/>
      <c r="L14245"/>
      <c r="M14245"/>
    </row>
    <row r="14246" spans="10:13" ht="14" x14ac:dyDescent="0.3">
      <c r="J14246"/>
      <c r="K14246" s="118"/>
      <c r="L14246"/>
      <c r="M14246"/>
    </row>
    <row r="14247" spans="10:13" ht="14" x14ac:dyDescent="0.3">
      <c r="J14247"/>
      <c r="K14247" s="118"/>
      <c r="L14247"/>
      <c r="M14247"/>
    </row>
    <row r="14248" spans="10:13" ht="14" x14ac:dyDescent="0.3">
      <c r="J14248"/>
      <c r="K14248" s="118"/>
      <c r="L14248"/>
      <c r="M14248"/>
    </row>
    <row r="14249" spans="10:13" ht="14" x14ac:dyDescent="0.3">
      <c r="J14249"/>
      <c r="K14249" s="118"/>
      <c r="L14249"/>
      <c r="M14249"/>
    </row>
    <row r="14250" spans="10:13" ht="14" x14ac:dyDescent="0.3">
      <c r="J14250"/>
      <c r="K14250" s="118"/>
      <c r="L14250"/>
      <c r="M14250"/>
    </row>
    <row r="14251" spans="10:13" ht="14" x14ac:dyDescent="0.3">
      <c r="J14251"/>
      <c r="K14251" s="118"/>
      <c r="L14251"/>
      <c r="M14251"/>
    </row>
    <row r="14252" spans="10:13" ht="14" x14ac:dyDescent="0.3">
      <c r="J14252"/>
      <c r="K14252" s="118"/>
      <c r="L14252"/>
      <c r="M14252"/>
    </row>
    <row r="14253" spans="10:13" ht="14" x14ac:dyDescent="0.3">
      <c r="J14253"/>
      <c r="K14253" s="118"/>
      <c r="L14253"/>
      <c r="M14253"/>
    </row>
    <row r="14254" spans="10:13" ht="14" x14ac:dyDescent="0.3">
      <c r="J14254"/>
      <c r="K14254" s="118"/>
      <c r="L14254"/>
      <c r="M14254"/>
    </row>
    <row r="14255" spans="10:13" ht="14" x14ac:dyDescent="0.3">
      <c r="J14255"/>
      <c r="K14255" s="118"/>
      <c r="L14255"/>
      <c r="M14255"/>
    </row>
    <row r="14256" spans="10:13" ht="14" x14ac:dyDescent="0.3">
      <c r="J14256"/>
      <c r="K14256" s="118"/>
      <c r="L14256"/>
      <c r="M14256"/>
    </row>
    <row r="14257" spans="10:13" ht="14" x14ac:dyDescent="0.3">
      <c r="J14257"/>
      <c r="K14257" s="118"/>
      <c r="L14257"/>
      <c r="M14257"/>
    </row>
    <row r="14258" spans="10:13" ht="14" x14ac:dyDescent="0.3">
      <c r="J14258"/>
      <c r="K14258" s="118"/>
      <c r="L14258"/>
      <c r="M14258"/>
    </row>
    <row r="14259" spans="10:13" ht="14" x14ac:dyDescent="0.3">
      <c r="J14259"/>
      <c r="K14259" s="118"/>
      <c r="L14259"/>
      <c r="M14259"/>
    </row>
    <row r="14260" spans="10:13" ht="14" x14ac:dyDescent="0.3">
      <c r="J14260"/>
      <c r="K14260" s="118"/>
      <c r="L14260"/>
      <c r="M14260"/>
    </row>
    <row r="14261" spans="10:13" ht="14" x14ac:dyDescent="0.3">
      <c r="J14261"/>
      <c r="K14261" s="118"/>
      <c r="L14261"/>
      <c r="M14261"/>
    </row>
    <row r="14262" spans="10:13" ht="14" x14ac:dyDescent="0.3">
      <c r="J14262"/>
      <c r="K14262" s="118"/>
      <c r="L14262"/>
      <c r="M14262"/>
    </row>
    <row r="14263" spans="10:13" ht="14" x14ac:dyDescent="0.3">
      <c r="J14263"/>
      <c r="K14263" s="118"/>
      <c r="L14263"/>
      <c r="M14263"/>
    </row>
    <row r="14264" spans="10:13" ht="14" x14ac:dyDescent="0.3">
      <c r="J14264"/>
      <c r="K14264" s="118"/>
      <c r="L14264"/>
      <c r="M14264"/>
    </row>
    <row r="14265" spans="10:13" ht="14" x14ac:dyDescent="0.3">
      <c r="J14265"/>
      <c r="K14265" s="118"/>
      <c r="L14265"/>
      <c r="M14265"/>
    </row>
    <row r="14266" spans="10:13" ht="14" x14ac:dyDescent="0.3">
      <c r="J14266"/>
      <c r="K14266" s="118"/>
      <c r="L14266"/>
      <c r="M14266"/>
    </row>
    <row r="14267" spans="10:13" ht="14" x14ac:dyDescent="0.3">
      <c r="J14267"/>
      <c r="K14267" s="118"/>
      <c r="L14267"/>
      <c r="M14267"/>
    </row>
    <row r="14268" spans="10:13" ht="14" x14ac:dyDescent="0.3">
      <c r="J14268"/>
      <c r="K14268" s="118"/>
      <c r="L14268"/>
      <c r="M14268"/>
    </row>
    <row r="14269" spans="10:13" ht="14" x14ac:dyDescent="0.3">
      <c r="J14269"/>
      <c r="K14269" s="118"/>
      <c r="L14269"/>
      <c r="M14269"/>
    </row>
    <row r="14270" spans="10:13" ht="14" x14ac:dyDescent="0.3">
      <c r="J14270"/>
      <c r="K14270" s="118"/>
      <c r="L14270"/>
      <c r="M14270"/>
    </row>
    <row r="14271" spans="10:13" ht="14" x14ac:dyDescent="0.3">
      <c r="J14271"/>
      <c r="K14271" s="118"/>
      <c r="L14271"/>
      <c r="M14271"/>
    </row>
    <row r="14272" spans="10:13" ht="14" x14ac:dyDescent="0.3">
      <c r="J14272"/>
      <c r="K14272" s="118"/>
      <c r="L14272"/>
      <c r="M14272"/>
    </row>
    <row r="14273" spans="10:13" ht="14" x14ac:dyDescent="0.3">
      <c r="J14273"/>
      <c r="K14273" s="118"/>
      <c r="L14273"/>
      <c r="M14273"/>
    </row>
    <row r="14274" spans="10:13" ht="14" x14ac:dyDescent="0.3">
      <c r="J14274"/>
      <c r="K14274" s="118"/>
      <c r="L14274"/>
      <c r="M14274"/>
    </row>
    <row r="14275" spans="10:13" ht="14" x14ac:dyDescent="0.3">
      <c r="J14275"/>
      <c r="K14275" s="118"/>
      <c r="L14275"/>
      <c r="M14275"/>
    </row>
    <row r="14276" spans="10:13" ht="14" x14ac:dyDescent="0.3">
      <c r="J14276"/>
      <c r="K14276" s="118"/>
      <c r="L14276"/>
      <c r="M14276"/>
    </row>
    <row r="14277" spans="10:13" ht="14" x14ac:dyDescent="0.3">
      <c r="J14277"/>
      <c r="K14277" s="118"/>
      <c r="L14277"/>
      <c r="M14277"/>
    </row>
    <row r="14278" spans="10:13" ht="14" x14ac:dyDescent="0.3">
      <c r="J14278"/>
      <c r="K14278" s="118"/>
      <c r="L14278"/>
      <c r="M14278"/>
    </row>
    <row r="14279" spans="10:13" ht="14" x14ac:dyDescent="0.3">
      <c r="J14279"/>
      <c r="K14279" s="118"/>
      <c r="L14279"/>
      <c r="M14279"/>
    </row>
    <row r="14280" spans="10:13" ht="14" x14ac:dyDescent="0.3">
      <c r="J14280"/>
      <c r="K14280" s="118"/>
      <c r="L14280"/>
      <c r="M14280"/>
    </row>
    <row r="14281" spans="10:13" ht="14" x14ac:dyDescent="0.3">
      <c r="J14281"/>
      <c r="K14281" s="118"/>
      <c r="L14281"/>
      <c r="M14281"/>
    </row>
    <row r="14282" spans="10:13" ht="14" x14ac:dyDescent="0.3">
      <c r="J14282"/>
      <c r="K14282" s="118"/>
      <c r="L14282"/>
      <c r="M14282"/>
    </row>
    <row r="14283" spans="10:13" ht="14" x14ac:dyDescent="0.3">
      <c r="J14283"/>
      <c r="K14283" s="118"/>
      <c r="L14283"/>
      <c r="M14283"/>
    </row>
    <row r="14284" spans="10:13" ht="14" x14ac:dyDescent="0.3">
      <c r="J14284"/>
      <c r="K14284" s="118"/>
      <c r="L14284"/>
      <c r="M14284"/>
    </row>
    <row r="14285" spans="10:13" ht="14" x14ac:dyDescent="0.3">
      <c r="J14285"/>
      <c r="K14285" s="118"/>
      <c r="L14285"/>
      <c r="M14285"/>
    </row>
    <row r="14286" spans="10:13" ht="14" x14ac:dyDescent="0.3">
      <c r="J14286"/>
      <c r="K14286" s="118"/>
      <c r="L14286"/>
      <c r="M14286"/>
    </row>
    <row r="14287" spans="10:13" ht="14" x14ac:dyDescent="0.3">
      <c r="J14287"/>
      <c r="K14287" s="118"/>
      <c r="L14287"/>
      <c r="M14287"/>
    </row>
    <row r="14288" spans="10:13" ht="14" x14ac:dyDescent="0.3">
      <c r="J14288"/>
      <c r="K14288" s="118"/>
      <c r="L14288"/>
      <c r="M14288"/>
    </row>
    <row r="14289" spans="10:13" ht="14" x14ac:dyDescent="0.3">
      <c r="J14289"/>
      <c r="K14289" s="118"/>
      <c r="L14289"/>
      <c r="M14289"/>
    </row>
    <row r="14290" spans="10:13" ht="14" x14ac:dyDescent="0.3">
      <c r="J14290"/>
      <c r="K14290" s="118"/>
      <c r="L14290"/>
      <c r="M14290"/>
    </row>
    <row r="14291" spans="10:13" ht="14" x14ac:dyDescent="0.3">
      <c r="J14291"/>
      <c r="K14291" s="118"/>
      <c r="L14291"/>
      <c r="M14291"/>
    </row>
    <row r="14292" spans="10:13" ht="14" x14ac:dyDescent="0.3">
      <c r="J14292"/>
      <c r="K14292" s="118"/>
      <c r="L14292"/>
      <c r="M14292"/>
    </row>
    <row r="14293" spans="10:13" ht="14" x14ac:dyDescent="0.3">
      <c r="J14293"/>
      <c r="K14293" s="118"/>
      <c r="L14293"/>
      <c r="M14293"/>
    </row>
    <row r="14294" spans="10:13" ht="14" x14ac:dyDescent="0.3">
      <c r="J14294"/>
      <c r="K14294" s="118"/>
      <c r="L14294"/>
      <c r="M14294"/>
    </row>
    <row r="14295" spans="10:13" ht="14" x14ac:dyDescent="0.3">
      <c r="J14295"/>
      <c r="K14295" s="118"/>
      <c r="L14295"/>
      <c r="M14295"/>
    </row>
    <row r="14296" spans="10:13" ht="14" x14ac:dyDescent="0.3">
      <c r="J14296"/>
      <c r="K14296" s="118"/>
      <c r="L14296"/>
      <c r="M14296"/>
    </row>
    <row r="14297" spans="10:13" ht="14" x14ac:dyDescent="0.3">
      <c r="J14297"/>
      <c r="K14297" s="118"/>
      <c r="L14297"/>
      <c r="M14297"/>
    </row>
    <row r="14298" spans="10:13" ht="14" x14ac:dyDescent="0.3">
      <c r="J14298"/>
      <c r="K14298" s="118"/>
      <c r="L14298"/>
      <c r="M14298"/>
    </row>
    <row r="14299" spans="10:13" ht="14" x14ac:dyDescent="0.3">
      <c r="J14299"/>
      <c r="K14299" s="118"/>
      <c r="L14299"/>
      <c r="M14299"/>
    </row>
    <row r="14300" spans="10:13" ht="14" x14ac:dyDescent="0.3">
      <c r="J14300"/>
      <c r="K14300" s="118"/>
      <c r="L14300"/>
      <c r="M14300"/>
    </row>
    <row r="14301" spans="10:13" ht="14" x14ac:dyDescent="0.3">
      <c r="J14301"/>
      <c r="K14301" s="118"/>
      <c r="L14301"/>
      <c r="M14301"/>
    </row>
    <row r="14302" spans="10:13" ht="14" x14ac:dyDescent="0.3">
      <c r="J14302"/>
      <c r="K14302" s="118"/>
      <c r="L14302"/>
      <c r="M14302"/>
    </row>
    <row r="14303" spans="10:13" ht="14" x14ac:dyDescent="0.3">
      <c r="J14303"/>
      <c r="K14303" s="118"/>
      <c r="L14303"/>
      <c r="M14303"/>
    </row>
    <row r="14304" spans="10:13" ht="14" x14ac:dyDescent="0.3">
      <c r="J14304"/>
      <c r="K14304" s="118"/>
      <c r="L14304"/>
      <c r="M14304"/>
    </row>
    <row r="14305" spans="10:13" ht="14" x14ac:dyDescent="0.3">
      <c r="J14305"/>
      <c r="K14305" s="118"/>
      <c r="L14305"/>
      <c r="M14305"/>
    </row>
    <row r="14306" spans="10:13" ht="14" x14ac:dyDescent="0.3">
      <c r="J14306"/>
      <c r="K14306" s="118"/>
      <c r="L14306"/>
      <c r="M14306"/>
    </row>
    <row r="14307" spans="10:13" ht="14" x14ac:dyDescent="0.3">
      <c r="J14307"/>
      <c r="K14307" s="118"/>
      <c r="L14307"/>
      <c r="M14307"/>
    </row>
    <row r="14308" spans="10:13" ht="14" x14ac:dyDescent="0.3">
      <c r="J14308"/>
      <c r="K14308" s="118"/>
      <c r="L14308"/>
      <c r="M14308"/>
    </row>
    <row r="14309" spans="10:13" ht="14" x14ac:dyDescent="0.3">
      <c r="J14309"/>
      <c r="K14309" s="118"/>
      <c r="L14309"/>
      <c r="M14309"/>
    </row>
    <row r="14310" spans="10:13" ht="14" x14ac:dyDescent="0.3">
      <c r="J14310"/>
      <c r="K14310" s="118"/>
      <c r="L14310"/>
      <c r="M14310"/>
    </row>
    <row r="14311" spans="10:13" ht="14" x14ac:dyDescent="0.3">
      <c r="J14311"/>
      <c r="K14311" s="118"/>
      <c r="L14311"/>
      <c r="M14311"/>
    </row>
    <row r="14312" spans="10:13" ht="14" x14ac:dyDescent="0.3">
      <c r="J14312"/>
      <c r="K14312" s="118"/>
      <c r="L14312"/>
      <c r="M14312"/>
    </row>
    <row r="14313" spans="10:13" ht="14" x14ac:dyDescent="0.3">
      <c r="J14313"/>
      <c r="K14313" s="118"/>
      <c r="L14313"/>
      <c r="M14313"/>
    </row>
    <row r="14314" spans="10:13" ht="14" x14ac:dyDescent="0.3">
      <c r="J14314"/>
      <c r="K14314" s="118"/>
      <c r="L14314"/>
      <c r="M14314"/>
    </row>
    <row r="14315" spans="10:13" ht="14" x14ac:dyDescent="0.3">
      <c r="J14315"/>
      <c r="K14315" s="118"/>
      <c r="L14315"/>
      <c r="M14315"/>
    </row>
    <row r="14316" spans="10:13" ht="14" x14ac:dyDescent="0.3">
      <c r="J14316"/>
      <c r="K14316" s="118"/>
      <c r="L14316"/>
      <c r="M14316"/>
    </row>
    <row r="14317" spans="10:13" ht="14" x14ac:dyDescent="0.3">
      <c r="J14317"/>
      <c r="K14317" s="118"/>
      <c r="L14317"/>
      <c r="M14317"/>
    </row>
    <row r="14318" spans="10:13" ht="14" x14ac:dyDescent="0.3">
      <c r="J14318"/>
      <c r="K14318" s="118"/>
      <c r="L14318"/>
      <c r="M14318"/>
    </row>
    <row r="14319" spans="10:13" ht="14" x14ac:dyDescent="0.3">
      <c r="J14319"/>
      <c r="K14319" s="118"/>
      <c r="L14319"/>
      <c r="M14319"/>
    </row>
    <row r="14320" spans="10:13" ht="14" x14ac:dyDescent="0.3">
      <c r="J14320"/>
      <c r="K14320" s="118"/>
      <c r="L14320"/>
      <c r="M14320"/>
    </row>
    <row r="14321" spans="10:13" ht="14" x14ac:dyDescent="0.3">
      <c r="J14321"/>
      <c r="K14321" s="118"/>
      <c r="L14321"/>
      <c r="M14321"/>
    </row>
    <row r="14322" spans="10:13" ht="14" x14ac:dyDescent="0.3">
      <c r="J14322"/>
      <c r="K14322" s="118"/>
      <c r="L14322"/>
      <c r="M14322"/>
    </row>
    <row r="14323" spans="10:13" ht="14" x14ac:dyDescent="0.3">
      <c r="J14323"/>
      <c r="K14323" s="118"/>
      <c r="L14323"/>
      <c r="M14323"/>
    </row>
    <row r="14324" spans="10:13" ht="14" x14ac:dyDescent="0.3">
      <c r="J14324"/>
      <c r="K14324" s="118"/>
      <c r="L14324"/>
      <c r="M14324"/>
    </row>
    <row r="14325" spans="10:13" ht="14" x14ac:dyDescent="0.3">
      <c r="J14325"/>
      <c r="K14325" s="118"/>
      <c r="L14325"/>
      <c r="M14325"/>
    </row>
    <row r="14326" spans="10:13" ht="14" x14ac:dyDescent="0.3">
      <c r="J14326"/>
      <c r="K14326" s="118"/>
      <c r="L14326"/>
      <c r="M14326"/>
    </row>
    <row r="14327" spans="10:13" ht="14" x14ac:dyDescent="0.3">
      <c r="J14327"/>
      <c r="K14327" s="118"/>
      <c r="L14327"/>
      <c r="M14327"/>
    </row>
    <row r="14328" spans="10:13" ht="14" x14ac:dyDescent="0.3">
      <c r="J14328"/>
      <c r="K14328" s="118"/>
      <c r="L14328"/>
      <c r="M14328"/>
    </row>
    <row r="14329" spans="10:13" ht="14" x14ac:dyDescent="0.3">
      <c r="J14329"/>
      <c r="K14329" s="118"/>
      <c r="L14329"/>
      <c r="M14329"/>
    </row>
    <row r="14330" spans="10:13" ht="14" x14ac:dyDescent="0.3">
      <c r="J14330"/>
      <c r="K14330" s="118"/>
      <c r="L14330"/>
      <c r="M14330"/>
    </row>
    <row r="14331" spans="10:13" ht="14" x14ac:dyDescent="0.3">
      <c r="J14331"/>
      <c r="K14331" s="118"/>
      <c r="L14331"/>
      <c r="M14331"/>
    </row>
    <row r="14332" spans="10:13" ht="14" x14ac:dyDescent="0.3">
      <c r="J14332"/>
      <c r="K14332" s="118"/>
      <c r="L14332"/>
      <c r="M14332"/>
    </row>
    <row r="14333" spans="10:13" ht="14" x14ac:dyDescent="0.3">
      <c r="J14333"/>
      <c r="K14333" s="118"/>
      <c r="L14333"/>
      <c r="M14333"/>
    </row>
    <row r="14334" spans="10:13" ht="14" x14ac:dyDescent="0.3">
      <c r="J14334"/>
      <c r="K14334" s="118"/>
      <c r="L14334"/>
      <c r="M14334"/>
    </row>
    <row r="14335" spans="10:13" ht="14" x14ac:dyDescent="0.3">
      <c r="J14335"/>
      <c r="K14335" s="118"/>
      <c r="L14335"/>
      <c r="M14335"/>
    </row>
    <row r="14336" spans="10:13" ht="14" x14ac:dyDescent="0.3">
      <c r="J14336"/>
      <c r="K14336" s="118"/>
      <c r="L14336"/>
      <c r="M14336"/>
    </row>
    <row r="14337" spans="10:13" ht="14" x14ac:dyDescent="0.3">
      <c r="J14337"/>
      <c r="K14337" s="118"/>
      <c r="L14337"/>
      <c r="M14337"/>
    </row>
    <row r="14338" spans="10:13" ht="14" x14ac:dyDescent="0.3">
      <c r="J14338"/>
      <c r="K14338" s="118"/>
      <c r="L14338"/>
      <c r="M14338"/>
    </row>
    <row r="14339" spans="10:13" ht="14" x14ac:dyDescent="0.3">
      <c r="J14339"/>
      <c r="K14339" s="118"/>
      <c r="L14339"/>
      <c r="M14339"/>
    </row>
    <row r="14340" spans="10:13" ht="14" x14ac:dyDescent="0.3">
      <c r="J14340"/>
      <c r="K14340" s="118"/>
      <c r="L14340"/>
      <c r="M14340"/>
    </row>
    <row r="14341" spans="10:13" ht="14" x14ac:dyDescent="0.3">
      <c r="J14341"/>
      <c r="K14341" s="118"/>
      <c r="L14341"/>
      <c r="M14341"/>
    </row>
    <row r="14342" spans="10:13" ht="14" x14ac:dyDescent="0.3">
      <c r="J14342"/>
      <c r="K14342" s="118"/>
      <c r="L14342"/>
      <c r="M14342"/>
    </row>
    <row r="14343" spans="10:13" ht="14" x14ac:dyDescent="0.3">
      <c r="J14343"/>
      <c r="K14343" s="118"/>
      <c r="L14343"/>
      <c r="M14343"/>
    </row>
    <row r="14344" spans="10:13" ht="14" x14ac:dyDescent="0.3">
      <c r="J14344"/>
      <c r="K14344" s="118"/>
      <c r="L14344"/>
      <c r="M14344"/>
    </row>
    <row r="14345" spans="10:13" ht="14" x14ac:dyDescent="0.3">
      <c r="J14345"/>
      <c r="K14345" s="118"/>
      <c r="L14345"/>
      <c r="M14345"/>
    </row>
    <row r="14346" spans="10:13" ht="14" x14ac:dyDescent="0.3">
      <c r="J14346"/>
      <c r="K14346" s="118"/>
      <c r="L14346"/>
      <c r="M14346"/>
    </row>
    <row r="14347" spans="10:13" ht="14" x14ac:dyDescent="0.3">
      <c r="J14347"/>
      <c r="K14347" s="118"/>
      <c r="L14347"/>
      <c r="M14347"/>
    </row>
    <row r="14348" spans="10:13" ht="14" x14ac:dyDescent="0.3">
      <c r="J14348"/>
      <c r="K14348" s="118"/>
      <c r="L14348"/>
      <c r="M14348"/>
    </row>
    <row r="14349" spans="10:13" ht="14" x14ac:dyDescent="0.3">
      <c r="J14349"/>
      <c r="K14349" s="118"/>
      <c r="L14349"/>
      <c r="M14349"/>
    </row>
    <row r="14350" spans="10:13" ht="14" x14ac:dyDescent="0.3">
      <c r="J14350"/>
      <c r="K14350" s="118"/>
      <c r="L14350"/>
      <c r="M14350"/>
    </row>
    <row r="14351" spans="10:13" ht="14" x14ac:dyDescent="0.3">
      <c r="J14351"/>
      <c r="K14351" s="118"/>
      <c r="L14351"/>
      <c r="M14351"/>
    </row>
    <row r="14352" spans="10:13" ht="14" x14ac:dyDescent="0.3">
      <c r="J14352"/>
      <c r="K14352" s="118"/>
      <c r="L14352"/>
      <c r="M14352"/>
    </row>
    <row r="14353" spans="10:13" ht="14" x14ac:dyDescent="0.3">
      <c r="J14353"/>
      <c r="K14353" s="118"/>
      <c r="L14353"/>
      <c r="M14353"/>
    </row>
    <row r="14354" spans="10:13" ht="14" x14ac:dyDescent="0.3">
      <c r="J14354"/>
      <c r="K14354" s="118"/>
      <c r="L14354"/>
      <c r="M14354"/>
    </row>
    <row r="14355" spans="10:13" ht="14" x14ac:dyDescent="0.3">
      <c r="J14355"/>
      <c r="K14355" s="118"/>
      <c r="L14355"/>
      <c r="M14355"/>
    </row>
    <row r="14356" spans="10:13" ht="14" x14ac:dyDescent="0.3">
      <c r="J14356"/>
      <c r="K14356" s="118"/>
      <c r="L14356"/>
      <c r="M14356"/>
    </row>
    <row r="14357" spans="10:13" ht="14" x14ac:dyDescent="0.3">
      <c r="J14357"/>
      <c r="K14357" s="118"/>
      <c r="L14357"/>
      <c r="M14357"/>
    </row>
    <row r="14358" spans="10:13" ht="14" x14ac:dyDescent="0.3">
      <c r="J14358"/>
      <c r="K14358" s="118"/>
      <c r="L14358"/>
      <c r="M14358"/>
    </row>
    <row r="14359" spans="10:13" ht="14" x14ac:dyDescent="0.3">
      <c r="J14359"/>
      <c r="K14359" s="118"/>
      <c r="L14359"/>
      <c r="M14359"/>
    </row>
    <row r="14360" spans="10:13" ht="14" x14ac:dyDescent="0.3">
      <c r="J14360"/>
      <c r="K14360" s="118"/>
      <c r="L14360"/>
      <c r="M14360"/>
    </row>
    <row r="14361" spans="10:13" ht="14" x14ac:dyDescent="0.3">
      <c r="J14361"/>
      <c r="K14361" s="118"/>
      <c r="L14361"/>
      <c r="M14361"/>
    </row>
    <row r="14362" spans="10:13" ht="14" x14ac:dyDescent="0.3">
      <c r="J14362"/>
      <c r="K14362" s="118"/>
      <c r="L14362"/>
      <c r="M14362"/>
    </row>
    <row r="14363" spans="10:13" ht="14" x14ac:dyDescent="0.3">
      <c r="J14363"/>
      <c r="K14363" s="118"/>
      <c r="L14363"/>
      <c r="M14363"/>
    </row>
    <row r="14364" spans="10:13" ht="14" x14ac:dyDescent="0.3">
      <c r="J14364"/>
      <c r="K14364" s="118"/>
      <c r="L14364"/>
      <c r="M14364"/>
    </row>
    <row r="14365" spans="10:13" ht="14" x14ac:dyDescent="0.3">
      <c r="J14365"/>
      <c r="K14365" s="118"/>
      <c r="L14365"/>
      <c r="M14365"/>
    </row>
    <row r="14366" spans="10:13" ht="14" x14ac:dyDescent="0.3">
      <c r="J14366"/>
      <c r="K14366" s="118"/>
      <c r="L14366"/>
      <c r="M14366"/>
    </row>
    <row r="14367" spans="10:13" ht="14" x14ac:dyDescent="0.3">
      <c r="J14367"/>
      <c r="K14367" s="118"/>
      <c r="L14367"/>
      <c r="M14367"/>
    </row>
    <row r="14368" spans="10:13" ht="14" x14ac:dyDescent="0.3">
      <c r="J14368"/>
      <c r="K14368" s="118"/>
      <c r="L14368"/>
      <c r="M14368"/>
    </row>
    <row r="14369" spans="10:13" ht="14" x14ac:dyDescent="0.3">
      <c r="J14369"/>
      <c r="K14369" s="118"/>
      <c r="L14369"/>
      <c r="M14369"/>
    </row>
    <row r="14370" spans="10:13" ht="14" x14ac:dyDescent="0.3">
      <c r="J14370"/>
      <c r="K14370" s="118"/>
      <c r="L14370"/>
      <c r="M14370"/>
    </row>
    <row r="14371" spans="10:13" ht="14" x14ac:dyDescent="0.3">
      <c r="J14371"/>
      <c r="K14371" s="118"/>
      <c r="L14371"/>
      <c r="M14371"/>
    </row>
    <row r="14372" spans="10:13" ht="14" x14ac:dyDescent="0.3">
      <c r="J14372"/>
      <c r="K14372" s="118"/>
      <c r="L14372"/>
      <c r="M14372"/>
    </row>
    <row r="14373" spans="10:13" ht="14" x14ac:dyDescent="0.3">
      <c r="J14373"/>
      <c r="K14373" s="118"/>
      <c r="L14373"/>
      <c r="M14373"/>
    </row>
    <row r="14374" spans="10:13" ht="14" x14ac:dyDescent="0.3">
      <c r="J14374"/>
      <c r="K14374" s="118"/>
      <c r="L14374"/>
      <c r="M14374"/>
    </row>
    <row r="14375" spans="10:13" ht="14" x14ac:dyDescent="0.3">
      <c r="J14375"/>
      <c r="K14375" s="118"/>
      <c r="L14375"/>
      <c r="M14375"/>
    </row>
    <row r="14376" spans="10:13" ht="14" x14ac:dyDescent="0.3">
      <c r="J14376"/>
      <c r="K14376" s="118"/>
      <c r="L14376"/>
      <c r="M14376"/>
    </row>
    <row r="14377" spans="10:13" ht="14" x14ac:dyDescent="0.3">
      <c r="J14377"/>
      <c r="K14377" s="118"/>
      <c r="L14377"/>
      <c r="M14377"/>
    </row>
    <row r="14378" spans="10:13" ht="14" x14ac:dyDescent="0.3">
      <c r="J14378"/>
      <c r="K14378" s="118"/>
      <c r="L14378"/>
      <c r="M14378"/>
    </row>
    <row r="14379" spans="10:13" ht="14" x14ac:dyDescent="0.3">
      <c r="J14379"/>
      <c r="K14379" s="118"/>
      <c r="L14379"/>
      <c r="M14379"/>
    </row>
    <row r="14380" spans="10:13" ht="14" x14ac:dyDescent="0.3">
      <c r="J14380"/>
      <c r="K14380" s="118"/>
      <c r="L14380"/>
      <c r="M14380"/>
    </row>
    <row r="14381" spans="10:13" ht="14" x14ac:dyDescent="0.3">
      <c r="J14381"/>
      <c r="K14381" s="118"/>
      <c r="L14381"/>
      <c r="M14381"/>
    </row>
    <row r="14382" spans="10:13" ht="14" x14ac:dyDescent="0.3">
      <c r="J14382"/>
      <c r="K14382" s="118"/>
      <c r="L14382"/>
      <c r="M14382"/>
    </row>
    <row r="14383" spans="10:13" ht="14" x14ac:dyDescent="0.3">
      <c r="J14383"/>
      <c r="K14383" s="118"/>
      <c r="L14383"/>
      <c r="M14383"/>
    </row>
    <row r="14384" spans="10:13" ht="14" x14ac:dyDescent="0.3">
      <c r="J14384"/>
      <c r="K14384" s="118"/>
      <c r="L14384"/>
      <c r="M14384"/>
    </row>
    <row r="14385" spans="10:13" ht="14" x14ac:dyDescent="0.3">
      <c r="J14385"/>
      <c r="K14385" s="118"/>
      <c r="L14385"/>
      <c r="M14385"/>
    </row>
    <row r="14386" spans="10:13" ht="14" x14ac:dyDescent="0.3">
      <c r="J14386"/>
      <c r="K14386" s="118"/>
      <c r="L14386"/>
      <c r="M14386"/>
    </row>
    <row r="14387" spans="10:13" ht="14" x14ac:dyDescent="0.3">
      <c r="J14387"/>
      <c r="K14387" s="118"/>
      <c r="L14387"/>
      <c r="M14387"/>
    </row>
    <row r="14388" spans="10:13" ht="14" x14ac:dyDescent="0.3">
      <c r="J14388"/>
      <c r="K14388" s="118"/>
      <c r="L14388"/>
      <c r="M14388"/>
    </row>
    <row r="14389" spans="10:13" ht="14" x14ac:dyDescent="0.3">
      <c r="J14389"/>
      <c r="K14389" s="118"/>
      <c r="L14389"/>
      <c r="M14389"/>
    </row>
    <row r="14390" spans="10:13" ht="14" x14ac:dyDescent="0.3">
      <c r="J14390"/>
      <c r="K14390" s="118"/>
      <c r="L14390"/>
      <c r="M14390"/>
    </row>
    <row r="14391" spans="10:13" ht="14" x14ac:dyDescent="0.3">
      <c r="J14391"/>
      <c r="K14391" s="118"/>
      <c r="L14391"/>
      <c r="M14391"/>
    </row>
    <row r="14392" spans="10:13" ht="14" x14ac:dyDescent="0.3">
      <c r="J14392"/>
      <c r="K14392" s="118"/>
      <c r="L14392"/>
      <c r="M14392"/>
    </row>
    <row r="14393" spans="10:13" ht="14" x14ac:dyDescent="0.3">
      <c r="J14393"/>
      <c r="K14393" s="118"/>
      <c r="L14393"/>
      <c r="M14393"/>
    </row>
    <row r="14394" spans="10:13" ht="14" x14ac:dyDescent="0.3">
      <c r="J14394"/>
      <c r="K14394" s="118"/>
      <c r="L14394"/>
      <c r="M14394"/>
    </row>
    <row r="14395" spans="10:13" ht="14" x14ac:dyDescent="0.3">
      <c r="J14395"/>
      <c r="K14395" s="118"/>
      <c r="L14395"/>
      <c r="M14395"/>
    </row>
    <row r="14396" spans="10:13" ht="14" x14ac:dyDescent="0.3">
      <c r="J14396"/>
      <c r="K14396" s="118"/>
      <c r="L14396"/>
      <c r="M14396"/>
    </row>
    <row r="14397" spans="10:13" ht="14" x14ac:dyDescent="0.3">
      <c r="J14397"/>
      <c r="K14397" s="118"/>
      <c r="L14397"/>
      <c r="M14397"/>
    </row>
    <row r="14398" spans="10:13" ht="14" x14ac:dyDescent="0.3">
      <c r="J14398"/>
      <c r="K14398" s="118"/>
      <c r="L14398"/>
      <c r="M14398"/>
    </row>
    <row r="14399" spans="10:13" ht="14" x14ac:dyDescent="0.3">
      <c r="J14399"/>
      <c r="K14399" s="118"/>
      <c r="L14399"/>
      <c r="M14399"/>
    </row>
    <row r="14400" spans="10:13" ht="14" x14ac:dyDescent="0.3">
      <c r="J14400"/>
      <c r="K14400" s="118"/>
      <c r="L14400"/>
      <c r="M14400"/>
    </row>
    <row r="14401" spans="10:13" ht="14" x14ac:dyDescent="0.3">
      <c r="J14401"/>
      <c r="K14401" s="118"/>
      <c r="L14401"/>
      <c r="M14401"/>
    </row>
    <row r="14402" spans="10:13" ht="14" x14ac:dyDescent="0.3">
      <c r="J14402"/>
      <c r="K14402" s="118"/>
      <c r="L14402"/>
      <c r="M14402"/>
    </row>
    <row r="14403" spans="10:13" ht="14" x14ac:dyDescent="0.3">
      <c r="J14403"/>
      <c r="K14403" s="118"/>
      <c r="L14403"/>
      <c r="M14403"/>
    </row>
    <row r="14404" spans="10:13" ht="14" x14ac:dyDescent="0.3">
      <c r="J14404"/>
      <c r="K14404" s="118"/>
      <c r="L14404"/>
      <c r="M14404"/>
    </row>
    <row r="14405" spans="10:13" ht="14" x14ac:dyDescent="0.3">
      <c r="J14405"/>
      <c r="K14405" s="118"/>
      <c r="L14405"/>
      <c r="M14405"/>
    </row>
    <row r="14406" spans="10:13" ht="14" x14ac:dyDescent="0.3">
      <c r="J14406"/>
      <c r="K14406" s="118"/>
      <c r="L14406"/>
      <c r="M14406"/>
    </row>
    <row r="14407" spans="10:13" ht="14" x14ac:dyDescent="0.3">
      <c r="J14407"/>
      <c r="K14407" s="118"/>
      <c r="L14407"/>
      <c r="M14407"/>
    </row>
    <row r="14408" spans="10:13" ht="14" x14ac:dyDescent="0.3">
      <c r="J14408"/>
      <c r="K14408" s="118"/>
      <c r="L14408"/>
      <c r="M14408"/>
    </row>
    <row r="14409" spans="10:13" ht="14" x14ac:dyDescent="0.3">
      <c r="J14409"/>
      <c r="K14409" s="118"/>
      <c r="L14409"/>
      <c r="M14409"/>
    </row>
    <row r="14410" spans="10:13" ht="14" x14ac:dyDescent="0.3">
      <c r="J14410"/>
      <c r="K14410" s="118"/>
      <c r="L14410"/>
      <c r="M14410"/>
    </row>
    <row r="14411" spans="10:13" ht="14" x14ac:dyDescent="0.3">
      <c r="J14411"/>
      <c r="K14411" s="118"/>
      <c r="L14411"/>
      <c r="M14411"/>
    </row>
    <row r="14412" spans="10:13" ht="14" x14ac:dyDescent="0.3">
      <c r="J14412"/>
      <c r="K14412" s="118"/>
      <c r="L14412"/>
      <c r="M14412"/>
    </row>
    <row r="14413" spans="10:13" ht="14" x14ac:dyDescent="0.3">
      <c r="J14413"/>
      <c r="K14413" s="118"/>
      <c r="L14413"/>
      <c r="M14413"/>
    </row>
    <row r="14414" spans="10:13" ht="14" x14ac:dyDescent="0.3">
      <c r="J14414"/>
      <c r="K14414" s="118"/>
      <c r="L14414"/>
      <c r="M14414"/>
    </row>
    <row r="14415" spans="10:13" ht="14" x14ac:dyDescent="0.3">
      <c r="J14415"/>
      <c r="K14415" s="118"/>
      <c r="L14415"/>
      <c r="M14415"/>
    </row>
    <row r="14416" spans="10:13" ht="14" x14ac:dyDescent="0.3">
      <c r="J14416"/>
      <c r="K14416" s="118"/>
      <c r="L14416"/>
      <c r="M14416"/>
    </row>
    <row r="14417" spans="10:13" ht="14" x14ac:dyDescent="0.3">
      <c r="J14417"/>
      <c r="K14417" s="118"/>
      <c r="L14417"/>
      <c r="M14417"/>
    </row>
    <row r="14418" spans="10:13" ht="14" x14ac:dyDescent="0.3">
      <c r="J14418"/>
      <c r="K14418" s="118"/>
      <c r="L14418"/>
      <c r="M14418"/>
    </row>
    <row r="14419" spans="10:13" ht="14" x14ac:dyDescent="0.3">
      <c r="J14419"/>
      <c r="K14419" s="118"/>
      <c r="L14419"/>
      <c r="M14419"/>
    </row>
    <row r="14420" spans="10:13" ht="14" x14ac:dyDescent="0.3">
      <c r="J14420"/>
      <c r="K14420" s="118"/>
      <c r="L14420"/>
      <c r="M14420"/>
    </row>
    <row r="14421" spans="10:13" ht="14" x14ac:dyDescent="0.3">
      <c r="J14421"/>
      <c r="K14421" s="118"/>
      <c r="L14421"/>
      <c r="M14421"/>
    </row>
    <row r="14422" spans="10:13" ht="14" x14ac:dyDescent="0.3">
      <c r="J14422"/>
      <c r="K14422" s="118"/>
      <c r="L14422"/>
      <c r="M14422"/>
    </row>
    <row r="14423" spans="10:13" ht="14" x14ac:dyDescent="0.3">
      <c r="J14423"/>
      <c r="K14423" s="118"/>
      <c r="L14423"/>
      <c r="M14423"/>
    </row>
    <row r="14424" spans="10:13" ht="14" x14ac:dyDescent="0.3">
      <c r="J14424"/>
      <c r="K14424" s="118"/>
      <c r="L14424"/>
      <c r="M14424"/>
    </row>
    <row r="14425" spans="10:13" ht="14" x14ac:dyDescent="0.3">
      <c r="J14425"/>
      <c r="K14425" s="118"/>
      <c r="L14425"/>
      <c r="M14425"/>
    </row>
    <row r="14426" spans="10:13" ht="14" x14ac:dyDescent="0.3">
      <c r="J14426"/>
      <c r="K14426" s="118"/>
      <c r="L14426"/>
      <c r="M14426"/>
    </row>
    <row r="14427" spans="10:13" ht="14" x14ac:dyDescent="0.3">
      <c r="J14427"/>
      <c r="K14427" s="118"/>
      <c r="L14427"/>
      <c r="M14427"/>
    </row>
    <row r="14428" spans="10:13" ht="14" x14ac:dyDescent="0.3">
      <c r="J14428"/>
      <c r="K14428" s="118"/>
      <c r="L14428"/>
      <c r="M14428"/>
    </row>
    <row r="14429" spans="10:13" ht="14" x14ac:dyDescent="0.3">
      <c r="J14429"/>
      <c r="K14429" s="118"/>
      <c r="L14429"/>
      <c r="M14429"/>
    </row>
    <row r="14430" spans="10:13" ht="14" x14ac:dyDescent="0.3">
      <c r="J14430"/>
      <c r="K14430" s="118"/>
      <c r="L14430"/>
      <c r="M14430"/>
    </row>
    <row r="14431" spans="10:13" ht="14" x14ac:dyDescent="0.3">
      <c r="J14431"/>
      <c r="K14431" s="118"/>
      <c r="L14431"/>
      <c r="M14431"/>
    </row>
    <row r="14432" spans="10:13" ht="14" x14ac:dyDescent="0.3">
      <c r="J14432"/>
      <c r="K14432" s="118"/>
      <c r="L14432"/>
      <c r="M14432"/>
    </row>
    <row r="14433" spans="10:13" ht="14" x14ac:dyDescent="0.3">
      <c r="J14433"/>
      <c r="K14433" s="118"/>
      <c r="L14433"/>
      <c r="M14433"/>
    </row>
    <row r="14434" spans="10:13" ht="14" x14ac:dyDescent="0.3">
      <c r="J14434"/>
      <c r="K14434" s="118"/>
      <c r="L14434"/>
      <c r="M14434"/>
    </row>
    <row r="14435" spans="10:13" ht="14" x14ac:dyDescent="0.3">
      <c r="J14435"/>
      <c r="K14435" s="118"/>
      <c r="L14435"/>
      <c r="M14435"/>
    </row>
    <row r="14436" spans="10:13" ht="14" x14ac:dyDescent="0.3">
      <c r="J14436"/>
      <c r="K14436" s="118"/>
      <c r="L14436"/>
      <c r="M14436"/>
    </row>
    <row r="14437" spans="10:13" ht="14" x14ac:dyDescent="0.3">
      <c r="J14437"/>
      <c r="K14437" s="118"/>
      <c r="L14437"/>
      <c r="M14437"/>
    </row>
    <row r="14438" spans="10:13" ht="14" x14ac:dyDescent="0.3">
      <c r="J14438"/>
      <c r="K14438" s="118"/>
      <c r="L14438"/>
      <c r="M14438"/>
    </row>
    <row r="14439" spans="10:13" ht="14" x14ac:dyDescent="0.3">
      <c r="J14439"/>
      <c r="K14439" s="118"/>
      <c r="L14439"/>
      <c r="M14439"/>
    </row>
    <row r="14440" spans="10:13" ht="14" x14ac:dyDescent="0.3">
      <c r="J14440"/>
      <c r="K14440" s="118"/>
      <c r="L14440"/>
      <c r="M14440"/>
    </row>
    <row r="14441" spans="10:13" ht="14" x14ac:dyDescent="0.3">
      <c r="J14441"/>
      <c r="K14441" s="118"/>
      <c r="L14441"/>
      <c r="M14441"/>
    </row>
    <row r="14442" spans="10:13" ht="14" x14ac:dyDescent="0.3">
      <c r="J14442"/>
      <c r="K14442" s="118"/>
      <c r="L14442"/>
      <c r="M14442"/>
    </row>
    <row r="14443" spans="10:13" ht="14" x14ac:dyDescent="0.3">
      <c r="J14443"/>
      <c r="K14443" s="118"/>
      <c r="L14443"/>
      <c r="M14443"/>
    </row>
    <row r="14444" spans="10:13" ht="14" x14ac:dyDescent="0.3">
      <c r="J14444"/>
      <c r="K14444" s="118"/>
      <c r="L14444"/>
      <c r="M14444"/>
    </row>
    <row r="14445" spans="10:13" ht="14" x14ac:dyDescent="0.3">
      <c r="J14445"/>
      <c r="K14445" s="118"/>
      <c r="L14445"/>
      <c r="M14445"/>
    </row>
    <row r="14446" spans="10:13" ht="14" x14ac:dyDescent="0.3">
      <c r="J14446"/>
      <c r="K14446" s="118"/>
      <c r="L14446"/>
      <c r="M14446"/>
    </row>
    <row r="14447" spans="10:13" ht="14" x14ac:dyDescent="0.3">
      <c r="J14447"/>
      <c r="K14447" s="118"/>
      <c r="L14447"/>
      <c r="M14447"/>
    </row>
    <row r="14448" spans="10:13" ht="14" x14ac:dyDescent="0.3">
      <c r="J14448"/>
      <c r="K14448" s="118"/>
      <c r="L14448"/>
      <c r="M14448"/>
    </row>
    <row r="14449" spans="10:13" ht="14" x14ac:dyDescent="0.3">
      <c r="J14449"/>
      <c r="K14449" s="118"/>
      <c r="L14449"/>
      <c r="M14449"/>
    </row>
    <row r="14450" spans="10:13" ht="14" x14ac:dyDescent="0.3">
      <c r="J14450"/>
      <c r="K14450" s="118"/>
      <c r="L14450"/>
      <c r="M14450"/>
    </row>
    <row r="14451" spans="10:13" ht="14" x14ac:dyDescent="0.3">
      <c r="J14451"/>
      <c r="K14451" s="118"/>
      <c r="L14451"/>
      <c r="M14451"/>
    </row>
    <row r="14452" spans="10:13" ht="14" x14ac:dyDescent="0.3">
      <c r="J14452"/>
      <c r="K14452" s="118"/>
      <c r="L14452"/>
      <c r="M14452"/>
    </row>
    <row r="14453" spans="10:13" ht="14" x14ac:dyDescent="0.3">
      <c r="J14453"/>
      <c r="K14453" s="118"/>
      <c r="L14453"/>
      <c r="M14453"/>
    </row>
    <row r="14454" spans="10:13" ht="14" x14ac:dyDescent="0.3">
      <c r="J14454"/>
      <c r="K14454" s="118"/>
      <c r="L14454"/>
      <c r="M14454"/>
    </row>
    <row r="14455" spans="10:13" ht="14" x14ac:dyDescent="0.3">
      <c r="J14455"/>
      <c r="K14455" s="118"/>
      <c r="L14455"/>
      <c r="M14455"/>
    </row>
    <row r="14456" spans="10:13" ht="14" x14ac:dyDescent="0.3">
      <c r="J14456"/>
      <c r="K14456" s="118"/>
      <c r="L14456"/>
      <c r="M14456"/>
    </row>
    <row r="14457" spans="10:13" ht="14" x14ac:dyDescent="0.3">
      <c r="J14457"/>
      <c r="K14457" s="118"/>
      <c r="L14457"/>
      <c r="M14457"/>
    </row>
    <row r="14458" spans="10:13" ht="14" x14ac:dyDescent="0.3">
      <c r="J14458"/>
      <c r="K14458" s="118"/>
      <c r="L14458"/>
      <c r="M14458"/>
    </row>
    <row r="14459" spans="10:13" ht="14" x14ac:dyDescent="0.3">
      <c r="J14459"/>
      <c r="K14459" s="118"/>
      <c r="L14459"/>
      <c r="M14459"/>
    </row>
    <row r="14460" spans="10:13" ht="14" x14ac:dyDescent="0.3">
      <c r="J14460"/>
      <c r="K14460" s="118"/>
      <c r="L14460"/>
      <c r="M14460"/>
    </row>
    <row r="14461" spans="10:13" ht="14" x14ac:dyDescent="0.3">
      <c r="J14461"/>
      <c r="K14461" s="118"/>
      <c r="L14461"/>
      <c r="M14461"/>
    </row>
    <row r="14462" spans="10:13" ht="14" x14ac:dyDescent="0.3">
      <c r="J14462"/>
      <c r="K14462" s="118"/>
      <c r="L14462"/>
      <c r="M14462"/>
    </row>
    <row r="14463" spans="10:13" ht="14" x14ac:dyDescent="0.3">
      <c r="J14463"/>
      <c r="K14463" s="118"/>
      <c r="L14463"/>
      <c r="M14463"/>
    </row>
    <row r="14464" spans="10:13" ht="14" x14ac:dyDescent="0.3">
      <c r="J14464"/>
      <c r="K14464" s="118"/>
      <c r="L14464"/>
      <c r="M14464"/>
    </row>
    <row r="14465" spans="10:13" ht="14" x14ac:dyDescent="0.3">
      <c r="J14465"/>
      <c r="K14465" s="118"/>
      <c r="L14465"/>
      <c r="M14465"/>
    </row>
    <row r="14466" spans="10:13" ht="14" x14ac:dyDescent="0.3">
      <c r="J14466"/>
      <c r="K14466" s="118"/>
      <c r="L14466"/>
      <c r="M14466"/>
    </row>
    <row r="14467" spans="10:13" ht="14" x14ac:dyDescent="0.3">
      <c r="J14467"/>
      <c r="K14467" s="118"/>
      <c r="L14467"/>
      <c r="M14467"/>
    </row>
    <row r="14468" spans="10:13" ht="14" x14ac:dyDescent="0.3">
      <c r="J14468"/>
      <c r="K14468" s="118"/>
      <c r="L14468"/>
      <c r="M14468"/>
    </row>
    <row r="14469" spans="10:13" ht="14" x14ac:dyDescent="0.3">
      <c r="J14469"/>
      <c r="K14469" s="118"/>
      <c r="L14469"/>
      <c r="M14469"/>
    </row>
    <row r="14470" spans="10:13" ht="14" x14ac:dyDescent="0.3">
      <c r="J14470"/>
      <c r="K14470" s="118"/>
      <c r="L14470"/>
      <c r="M14470"/>
    </row>
    <row r="14471" spans="10:13" ht="14" x14ac:dyDescent="0.3">
      <c r="J14471"/>
      <c r="K14471" s="118"/>
      <c r="L14471"/>
      <c r="M14471"/>
    </row>
    <row r="14472" spans="10:13" ht="14" x14ac:dyDescent="0.3">
      <c r="J14472"/>
      <c r="K14472" s="118"/>
      <c r="L14472"/>
      <c r="M14472"/>
    </row>
    <row r="14473" spans="10:13" ht="14" x14ac:dyDescent="0.3">
      <c r="J14473"/>
      <c r="K14473" s="118"/>
      <c r="L14473"/>
      <c r="M14473"/>
    </row>
    <row r="14474" spans="10:13" ht="14" x14ac:dyDescent="0.3">
      <c r="J14474"/>
      <c r="K14474" s="118"/>
      <c r="L14474"/>
      <c r="M14474"/>
    </row>
    <row r="14475" spans="10:13" ht="14" x14ac:dyDescent="0.3">
      <c r="J14475"/>
      <c r="K14475" s="118"/>
      <c r="L14475"/>
      <c r="M14475"/>
    </row>
    <row r="14476" spans="10:13" ht="14" x14ac:dyDescent="0.3">
      <c r="J14476"/>
      <c r="K14476" s="118"/>
      <c r="L14476"/>
      <c r="M14476"/>
    </row>
    <row r="14477" spans="10:13" ht="14" x14ac:dyDescent="0.3">
      <c r="J14477"/>
      <c r="K14477" s="118"/>
      <c r="L14477"/>
      <c r="M14477"/>
    </row>
    <row r="14478" spans="10:13" ht="14" x14ac:dyDescent="0.3">
      <c r="J14478"/>
      <c r="K14478" s="118"/>
      <c r="L14478"/>
      <c r="M14478"/>
    </row>
    <row r="14479" spans="10:13" ht="14" x14ac:dyDescent="0.3">
      <c r="J14479"/>
      <c r="K14479" s="118"/>
      <c r="L14479"/>
      <c r="M14479"/>
    </row>
    <row r="14480" spans="10:13" ht="14" x14ac:dyDescent="0.3">
      <c r="J14480"/>
      <c r="K14480" s="118"/>
      <c r="L14480"/>
      <c r="M14480"/>
    </row>
    <row r="14481" spans="10:13" ht="14" x14ac:dyDescent="0.3">
      <c r="J14481"/>
      <c r="K14481" s="118"/>
      <c r="L14481"/>
      <c r="M14481"/>
    </row>
    <row r="14482" spans="10:13" ht="14" x14ac:dyDescent="0.3">
      <c r="J14482"/>
      <c r="K14482" s="118"/>
      <c r="L14482"/>
      <c r="M14482"/>
    </row>
    <row r="14483" spans="10:13" ht="14" x14ac:dyDescent="0.3">
      <c r="J14483"/>
      <c r="K14483" s="118"/>
      <c r="L14483"/>
      <c r="M14483"/>
    </row>
    <row r="14484" spans="10:13" ht="14" x14ac:dyDescent="0.3">
      <c r="J14484"/>
      <c r="K14484" s="118"/>
      <c r="L14484"/>
      <c r="M14484"/>
    </row>
    <row r="14485" spans="10:13" ht="14" x14ac:dyDescent="0.3">
      <c r="J14485"/>
      <c r="K14485" s="118"/>
      <c r="L14485"/>
      <c r="M14485"/>
    </row>
    <row r="14486" spans="10:13" ht="14" x14ac:dyDescent="0.3">
      <c r="J14486"/>
      <c r="K14486" s="118"/>
      <c r="L14486"/>
      <c r="M14486"/>
    </row>
    <row r="14487" spans="10:13" ht="14" x14ac:dyDescent="0.3">
      <c r="J14487"/>
      <c r="K14487" s="118"/>
      <c r="L14487"/>
      <c r="M14487"/>
    </row>
    <row r="14488" spans="10:13" ht="14" x14ac:dyDescent="0.3">
      <c r="J14488"/>
      <c r="K14488" s="118"/>
      <c r="L14488"/>
      <c r="M14488"/>
    </row>
    <row r="14489" spans="10:13" ht="14" x14ac:dyDescent="0.3">
      <c r="J14489"/>
      <c r="K14489" s="118"/>
      <c r="L14489"/>
      <c r="M14489"/>
    </row>
    <row r="14490" spans="10:13" ht="14" x14ac:dyDescent="0.3">
      <c r="J14490"/>
      <c r="K14490" s="118"/>
      <c r="L14490"/>
      <c r="M14490"/>
    </row>
    <row r="14491" spans="10:13" ht="14" x14ac:dyDescent="0.3">
      <c r="J14491"/>
      <c r="K14491" s="118"/>
      <c r="L14491"/>
      <c r="M14491"/>
    </row>
    <row r="14492" spans="10:13" ht="14" x14ac:dyDescent="0.3">
      <c r="J14492"/>
      <c r="K14492" s="118"/>
      <c r="L14492"/>
      <c r="M14492"/>
    </row>
    <row r="14493" spans="10:13" ht="14" x14ac:dyDescent="0.3">
      <c r="J14493"/>
      <c r="K14493" s="118"/>
      <c r="L14493"/>
      <c r="M14493"/>
    </row>
    <row r="14494" spans="10:13" ht="14" x14ac:dyDescent="0.3">
      <c r="J14494"/>
      <c r="K14494" s="118"/>
      <c r="L14494"/>
      <c r="M14494"/>
    </row>
    <row r="14495" spans="10:13" ht="14" x14ac:dyDescent="0.3">
      <c r="J14495"/>
      <c r="K14495" s="118"/>
      <c r="L14495"/>
      <c r="M14495"/>
    </row>
    <row r="14496" spans="10:13" ht="14" x14ac:dyDescent="0.3">
      <c r="J14496"/>
      <c r="K14496" s="118"/>
      <c r="L14496"/>
      <c r="M14496"/>
    </row>
    <row r="14497" spans="10:13" ht="14" x14ac:dyDescent="0.3">
      <c r="J14497"/>
      <c r="K14497" s="118"/>
      <c r="L14497"/>
      <c r="M14497"/>
    </row>
    <row r="14498" spans="10:13" ht="14" x14ac:dyDescent="0.3">
      <c r="J14498"/>
      <c r="K14498" s="118"/>
      <c r="L14498"/>
      <c r="M14498"/>
    </row>
    <row r="14499" spans="10:13" ht="14" x14ac:dyDescent="0.3">
      <c r="J14499"/>
      <c r="K14499" s="118"/>
      <c r="L14499"/>
      <c r="M14499"/>
    </row>
    <row r="14500" spans="10:13" ht="14" x14ac:dyDescent="0.3">
      <c r="J14500"/>
      <c r="K14500" s="118"/>
      <c r="L14500"/>
      <c r="M14500"/>
    </row>
    <row r="14501" spans="10:13" ht="14" x14ac:dyDescent="0.3">
      <c r="J14501"/>
      <c r="K14501" s="118"/>
      <c r="L14501"/>
      <c r="M14501"/>
    </row>
    <row r="14502" spans="10:13" ht="14" x14ac:dyDescent="0.3">
      <c r="J14502"/>
      <c r="K14502" s="118"/>
      <c r="L14502"/>
      <c r="M14502"/>
    </row>
    <row r="14503" spans="10:13" ht="14" x14ac:dyDescent="0.3">
      <c r="J14503"/>
      <c r="K14503" s="118"/>
      <c r="L14503"/>
      <c r="M14503"/>
    </row>
    <row r="14504" spans="10:13" ht="14" x14ac:dyDescent="0.3">
      <c r="J14504"/>
      <c r="K14504" s="118"/>
      <c r="L14504"/>
      <c r="M14504"/>
    </row>
    <row r="14505" spans="10:13" ht="14" x14ac:dyDescent="0.3">
      <c r="J14505"/>
      <c r="K14505" s="118"/>
      <c r="L14505"/>
      <c r="M14505"/>
    </row>
    <row r="14506" spans="10:13" ht="14" x14ac:dyDescent="0.3">
      <c r="J14506"/>
      <c r="K14506" s="118"/>
      <c r="L14506"/>
      <c r="M14506"/>
    </row>
    <row r="14507" spans="10:13" ht="14" x14ac:dyDescent="0.3">
      <c r="J14507"/>
      <c r="K14507" s="118"/>
      <c r="L14507"/>
      <c r="M14507"/>
    </row>
    <row r="14508" spans="10:13" ht="14" x14ac:dyDescent="0.3">
      <c r="J14508"/>
      <c r="K14508" s="118"/>
      <c r="L14508"/>
      <c r="M14508"/>
    </row>
    <row r="14509" spans="10:13" ht="14" x14ac:dyDescent="0.3">
      <c r="J14509"/>
      <c r="K14509" s="118"/>
      <c r="L14509"/>
      <c r="M14509"/>
    </row>
    <row r="14510" spans="10:13" ht="14" x14ac:dyDescent="0.3">
      <c r="J14510"/>
      <c r="K14510" s="118"/>
      <c r="L14510"/>
      <c r="M14510"/>
    </row>
    <row r="14511" spans="10:13" ht="14" x14ac:dyDescent="0.3">
      <c r="J14511"/>
      <c r="K14511" s="118"/>
      <c r="L14511"/>
      <c r="M14511"/>
    </row>
    <row r="14512" spans="10:13" ht="14" x14ac:dyDescent="0.3">
      <c r="J14512"/>
      <c r="K14512" s="118"/>
      <c r="L14512"/>
      <c r="M14512"/>
    </row>
    <row r="14513" spans="10:13" ht="14" x14ac:dyDescent="0.3">
      <c r="J14513"/>
      <c r="K14513" s="118"/>
      <c r="L14513"/>
      <c r="M14513"/>
    </row>
    <row r="14514" spans="10:13" ht="14" x14ac:dyDescent="0.3">
      <c r="J14514"/>
      <c r="K14514" s="118"/>
      <c r="L14514"/>
      <c r="M14514"/>
    </row>
    <row r="14515" spans="10:13" ht="14" x14ac:dyDescent="0.3">
      <c r="J14515"/>
      <c r="K14515" s="118"/>
      <c r="L14515"/>
      <c r="M14515"/>
    </row>
    <row r="14516" spans="10:13" ht="14" x14ac:dyDescent="0.3">
      <c r="J14516"/>
      <c r="K14516" s="118"/>
      <c r="L14516"/>
      <c r="M14516"/>
    </row>
    <row r="14517" spans="10:13" ht="14" x14ac:dyDescent="0.3">
      <c r="J14517"/>
      <c r="K14517" s="118"/>
      <c r="L14517"/>
      <c r="M14517"/>
    </row>
    <row r="14518" spans="10:13" ht="14" x14ac:dyDescent="0.3">
      <c r="J14518"/>
      <c r="K14518" s="118"/>
      <c r="L14518"/>
      <c r="M14518"/>
    </row>
    <row r="14519" spans="10:13" ht="14" x14ac:dyDescent="0.3">
      <c r="J14519"/>
      <c r="K14519" s="118"/>
      <c r="L14519"/>
      <c r="M14519"/>
    </row>
    <row r="14520" spans="10:13" ht="14" x14ac:dyDescent="0.3">
      <c r="J14520"/>
      <c r="K14520" s="118"/>
      <c r="L14520"/>
      <c r="M14520"/>
    </row>
    <row r="14521" spans="10:13" ht="14" x14ac:dyDescent="0.3">
      <c r="J14521"/>
      <c r="K14521" s="118"/>
      <c r="L14521"/>
      <c r="M14521"/>
    </row>
    <row r="14522" spans="10:13" ht="14" x14ac:dyDescent="0.3">
      <c r="J14522"/>
      <c r="K14522" s="118"/>
      <c r="L14522"/>
      <c r="M14522"/>
    </row>
    <row r="14523" spans="10:13" ht="14" x14ac:dyDescent="0.3">
      <c r="J14523"/>
      <c r="K14523" s="118"/>
      <c r="L14523"/>
      <c r="M14523"/>
    </row>
    <row r="14524" spans="10:13" ht="14" x14ac:dyDescent="0.3">
      <c r="J14524"/>
      <c r="K14524" s="118"/>
      <c r="L14524"/>
      <c r="M14524"/>
    </row>
    <row r="14525" spans="10:13" ht="14" x14ac:dyDescent="0.3">
      <c r="J14525"/>
      <c r="K14525" s="118"/>
      <c r="L14525"/>
      <c r="M14525"/>
    </row>
    <row r="14526" spans="10:13" ht="14" x14ac:dyDescent="0.3">
      <c r="J14526"/>
      <c r="K14526" s="118"/>
      <c r="L14526"/>
      <c r="M14526"/>
    </row>
    <row r="14527" spans="10:13" ht="14" x14ac:dyDescent="0.3">
      <c r="J14527"/>
      <c r="K14527" s="118"/>
      <c r="L14527"/>
      <c r="M14527"/>
    </row>
    <row r="14528" spans="10:13" ht="14" x14ac:dyDescent="0.3">
      <c r="J14528"/>
      <c r="K14528" s="118"/>
      <c r="L14528"/>
      <c r="M14528"/>
    </row>
    <row r="14529" spans="10:13" ht="14" x14ac:dyDescent="0.3">
      <c r="J14529"/>
      <c r="K14529" s="118"/>
      <c r="L14529"/>
      <c r="M14529"/>
    </row>
    <row r="14530" spans="10:13" ht="14" x14ac:dyDescent="0.3">
      <c r="J14530"/>
      <c r="K14530" s="118"/>
      <c r="L14530"/>
      <c r="M14530"/>
    </row>
    <row r="14531" spans="10:13" ht="14" x14ac:dyDescent="0.3">
      <c r="J14531"/>
      <c r="K14531" s="118"/>
      <c r="L14531"/>
      <c r="M14531"/>
    </row>
    <row r="14532" spans="10:13" ht="14" x14ac:dyDescent="0.3">
      <c r="J14532"/>
      <c r="K14532" s="118"/>
      <c r="L14532"/>
      <c r="M14532"/>
    </row>
    <row r="14533" spans="10:13" ht="14" x14ac:dyDescent="0.3">
      <c r="J14533"/>
      <c r="K14533" s="118"/>
      <c r="L14533"/>
      <c r="M14533"/>
    </row>
    <row r="14534" spans="10:13" ht="14" x14ac:dyDescent="0.3">
      <c r="J14534"/>
      <c r="K14534" s="118"/>
      <c r="L14534"/>
      <c r="M14534"/>
    </row>
    <row r="14535" spans="10:13" ht="14" x14ac:dyDescent="0.3">
      <c r="J14535"/>
      <c r="K14535" s="118"/>
      <c r="L14535"/>
      <c r="M14535"/>
    </row>
    <row r="14536" spans="10:13" ht="14" x14ac:dyDescent="0.3">
      <c r="J14536"/>
      <c r="K14536" s="118"/>
      <c r="L14536"/>
      <c r="M14536"/>
    </row>
    <row r="14537" spans="10:13" ht="14" x14ac:dyDescent="0.3">
      <c r="J14537"/>
      <c r="K14537" s="118"/>
      <c r="L14537"/>
      <c r="M14537"/>
    </row>
    <row r="14538" spans="10:13" ht="14" x14ac:dyDescent="0.3">
      <c r="J14538"/>
      <c r="K14538" s="118"/>
      <c r="L14538"/>
      <c r="M14538"/>
    </row>
    <row r="14539" spans="10:13" ht="14" x14ac:dyDescent="0.3">
      <c r="J14539"/>
      <c r="K14539" s="118"/>
      <c r="L14539"/>
      <c r="M14539"/>
    </row>
    <row r="14540" spans="10:13" ht="14" x14ac:dyDescent="0.3">
      <c r="J14540"/>
      <c r="K14540" s="118"/>
      <c r="L14540"/>
      <c r="M14540"/>
    </row>
    <row r="14541" spans="10:13" ht="14" x14ac:dyDescent="0.3">
      <c r="J14541"/>
      <c r="K14541" s="118"/>
      <c r="L14541"/>
      <c r="M14541"/>
    </row>
    <row r="14542" spans="10:13" ht="14" x14ac:dyDescent="0.3">
      <c r="J14542"/>
      <c r="K14542" s="118"/>
      <c r="L14542"/>
      <c r="M14542"/>
    </row>
    <row r="14543" spans="10:13" ht="14" x14ac:dyDescent="0.3">
      <c r="J14543"/>
      <c r="K14543" s="118"/>
      <c r="L14543"/>
      <c r="M14543"/>
    </row>
    <row r="14544" spans="10:13" ht="14" x14ac:dyDescent="0.3">
      <c r="J14544"/>
      <c r="K14544" s="118"/>
      <c r="L14544"/>
      <c r="M14544"/>
    </row>
    <row r="14545" spans="10:13" ht="14" x14ac:dyDescent="0.3">
      <c r="J14545"/>
      <c r="K14545" s="118"/>
      <c r="L14545"/>
      <c r="M14545"/>
    </row>
    <row r="14546" spans="10:13" ht="14" x14ac:dyDescent="0.3">
      <c r="J14546"/>
      <c r="K14546" s="118"/>
      <c r="L14546"/>
      <c r="M14546"/>
    </row>
    <row r="14547" spans="10:13" ht="14" x14ac:dyDescent="0.3">
      <c r="J14547"/>
      <c r="K14547" s="118"/>
      <c r="L14547"/>
      <c r="M14547"/>
    </row>
    <row r="14548" spans="10:13" ht="14" x14ac:dyDescent="0.3">
      <c r="J14548"/>
      <c r="K14548" s="118"/>
      <c r="L14548"/>
      <c r="M14548"/>
    </row>
    <row r="14549" spans="10:13" ht="14" x14ac:dyDescent="0.3">
      <c r="J14549"/>
      <c r="K14549" s="118"/>
      <c r="L14549"/>
      <c r="M14549"/>
    </row>
    <row r="14550" spans="10:13" ht="14" x14ac:dyDescent="0.3">
      <c r="J14550"/>
      <c r="K14550" s="118"/>
      <c r="L14550"/>
      <c r="M14550"/>
    </row>
    <row r="14551" spans="10:13" ht="14" x14ac:dyDescent="0.3">
      <c r="J14551"/>
      <c r="K14551" s="118"/>
      <c r="L14551"/>
      <c r="M14551"/>
    </row>
    <row r="14552" spans="10:13" ht="14" x14ac:dyDescent="0.3">
      <c r="J14552"/>
      <c r="K14552" s="118"/>
      <c r="L14552"/>
      <c r="M14552"/>
    </row>
    <row r="14553" spans="10:13" ht="14" x14ac:dyDescent="0.3">
      <c r="J14553"/>
      <c r="K14553" s="118"/>
      <c r="L14553"/>
      <c r="M14553"/>
    </row>
    <row r="14554" spans="10:13" ht="14" x14ac:dyDescent="0.3">
      <c r="J14554"/>
      <c r="K14554" s="118"/>
      <c r="L14554"/>
      <c r="M14554"/>
    </row>
    <row r="14555" spans="10:13" ht="14" x14ac:dyDescent="0.3">
      <c r="J14555"/>
      <c r="K14555" s="118"/>
      <c r="L14555"/>
      <c r="M14555"/>
    </row>
    <row r="14556" spans="10:13" ht="14" x14ac:dyDescent="0.3">
      <c r="J14556"/>
      <c r="K14556" s="118"/>
      <c r="L14556"/>
      <c r="M14556"/>
    </row>
    <row r="14557" spans="10:13" ht="14" x14ac:dyDescent="0.3">
      <c r="J14557"/>
      <c r="K14557" s="118"/>
      <c r="L14557"/>
      <c r="M14557"/>
    </row>
    <row r="14558" spans="10:13" ht="14" x14ac:dyDescent="0.3">
      <c r="J14558"/>
      <c r="K14558" s="118"/>
      <c r="L14558"/>
      <c r="M14558"/>
    </row>
    <row r="14559" spans="10:13" ht="14" x14ac:dyDescent="0.3">
      <c r="J14559"/>
      <c r="K14559" s="118"/>
      <c r="L14559"/>
      <c r="M14559"/>
    </row>
    <row r="14560" spans="10:13" ht="14" x14ac:dyDescent="0.3">
      <c r="J14560"/>
      <c r="K14560" s="118"/>
      <c r="L14560"/>
      <c r="M14560"/>
    </row>
    <row r="14561" spans="10:13" ht="14" x14ac:dyDescent="0.3">
      <c r="J14561"/>
      <c r="K14561" s="118"/>
      <c r="L14561"/>
      <c r="M14561"/>
    </row>
    <row r="14562" spans="10:13" ht="14" x14ac:dyDescent="0.3">
      <c r="J14562"/>
      <c r="K14562" s="118"/>
      <c r="L14562"/>
      <c r="M14562"/>
    </row>
    <row r="14563" spans="10:13" ht="14" x14ac:dyDescent="0.3">
      <c r="J14563"/>
      <c r="K14563" s="118"/>
      <c r="L14563"/>
      <c r="M14563"/>
    </row>
    <row r="14564" spans="10:13" ht="14" x14ac:dyDescent="0.3">
      <c r="J14564"/>
      <c r="K14564" s="118"/>
      <c r="L14564"/>
      <c r="M14564"/>
    </row>
    <row r="14565" spans="10:13" ht="14" x14ac:dyDescent="0.3">
      <c r="J14565"/>
      <c r="K14565" s="118"/>
      <c r="L14565"/>
      <c r="M14565"/>
    </row>
    <row r="14566" spans="10:13" ht="14" x14ac:dyDescent="0.3">
      <c r="J14566"/>
      <c r="K14566" s="118"/>
      <c r="L14566"/>
      <c r="M14566"/>
    </row>
    <row r="14567" spans="10:13" ht="14" x14ac:dyDescent="0.3">
      <c r="J14567"/>
      <c r="K14567" s="118"/>
      <c r="L14567"/>
      <c r="M14567"/>
    </row>
    <row r="14568" spans="10:13" ht="14" x14ac:dyDescent="0.3">
      <c r="J14568"/>
      <c r="K14568" s="118"/>
      <c r="L14568"/>
      <c r="M14568"/>
    </row>
    <row r="14569" spans="10:13" ht="14" x14ac:dyDescent="0.3">
      <c r="J14569"/>
      <c r="K14569" s="118"/>
      <c r="L14569"/>
      <c r="M14569"/>
    </row>
    <row r="14570" spans="10:13" ht="14" x14ac:dyDescent="0.3">
      <c r="J14570"/>
      <c r="K14570" s="118"/>
      <c r="L14570"/>
      <c r="M14570"/>
    </row>
    <row r="14571" spans="10:13" ht="14" x14ac:dyDescent="0.3">
      <c r="J14571"/>
      <c r="K14571" s="118"/>
      <c r="L14571"/>
      <c r="M14571"/>
    </row>
    <row r="14572" spans="10:13" ht="14" x14ac:dyDescent="0.3">
      <c r="J14572"/>
      <c r="K14572" s="118"/>
      <c r="L14572"/>
      <c r="M14572"/>
    </row>
    <row r="14573" spans="10:13" ht="14" x14ac:dyDescent="0.3">
      <c r="J14573"/>
      <c r="K14573" s="118"/>
      <c r="L14573"/>
      <c r="M14573"/>
    </row>
    <row r="14574" spans="10:13" ht="14" x14ac:dyDescent="0.3">
      <c r="J14574"/>
      <c r="K14574" s="118"/>
      <c r="L14574"/>
      <c r="M14574"/>
    </row>
    <row r="14575" spans="10:13" ht="14" x14ac:dyDescent="0.3">
      <c r="J14575"/>
      <c r="K14575" s="118"/>
      <c r="L14575"/>
      <c r="M14575"/>
    </row>
    <row r="14576" spans="10:13" ht="14" x14ac:dyDescent="0.3">
      <c r="J14576"/>
      <c r="K14576" s="118"/>
      <c r="L14576"/>
      <c r="M14576"/>
    </row>
    <row r="14577" spans="10:13" ht="14" x14ac:dyDescent="0.3">
      <c r="J14577"/>
      <c r="K14577" s="118"/>
      <c r="L14577"/>
      <c r="M14577"/>
    </row>
    <row r="14578" spans="10:13" ht="14" x14ac:dyDescent="0.3">
      <c r="J14578"/>
      <c r="K14578" s="118"/>
      <c r="L14578"/>
      <c r="M14578"/>
    </row>
    <row r="14579" spans="10:13" ht="14" x14ac:dyDescent="0.3">
      <c r="J14579"/>
      <c r="K14579" s="118"/>
      <c r="L14579"/>
      <c r="M14579"/>
    </row>
    <row r="14580" spans="10:13" ht="14" x14ac:dyDescent="0.3">
      <c r="J14580"/>
      <c r="K14580" s="118"/>
      <c r="L14580"/>
      <c r="M14580"/>
    </row>
    <row r="14581" spans="10:13" ht="14" x14ac:dyDescent="0.3">
      <c r="J14581"/>
      <c r="K14581" s="118"/>
      <c r="L14581"/>
      <c r="M14581"/>
    </row>
    <row r="14582" spans="10:13" ht="14" x14ac:dyDescent="0.3">
      <c r="J14582"/>
      <c r="K14582" s="118"/>
      <c r="L14582"/>
      <c r="M14582"/>
    </row>
    <row r="14583" spans="10:13" ht="14" x14ac:dyDescent="0.3">
      <c r="J14583"/>
      <c r="K14583" s="118"/>
      <c r="L14583"/>
      <c r="M14583"/>
    </row>
    <row r="14584" spans="10:13" ht="14" x14ac:dyDescent="0.3">
      <c r="J14584"/>
      <c r="K14584" s="118"/>
      <c r="L14584"/>
      <c r="M14584"/>
    </row>
    <row r="14585" spans="10:13" ht="14" x14ac:dyDescent="0.3">
      <c r="J14585"/>
      <c r="K14585" s="118"/>
      <c r="L14585"/>
      <c r="M14585"/>
    </row>
    <row r="14586" spans="10:13" ht="14" x14ac:dyDescent="0.3">
      <c r="J14586"/>
      <c r="K14586" s="118"/>
      <c r="L14586"/>
      <c r="M14586"/>
    </row>
    <row r="14587" spans="10:13" ht="14" x14ac:dyDescent="0.3">
      <c r="J14587"/>
      <c r="K14587" s="118"/>
      <c r="L14587"/>
      <c r="M14587"/>
    </row>
    <row r="14588" spans="10:13" ht="14" x14ac:dyDescent="0.3">
      <c r="J14588"/>
      <c r="K14588" s="118"/>
      <c r="L14588"/>
      <c r="M14588"/>
    </row>
    <row r="14589" spans="10:13" ht="14" x14ac:dyDescent="0.3">
      <c r="J14589"/>
      <c r="K14589" s="118"/>
      <c r="L14589"/>
      <c r="M14589"/>
    </row>
    <row r="14590" spans="10:13" ht="14" x14ac:dyDescent="0.3">
      <c r="J14590"/>
      <c r="K14590" s="118"/>
      <c r="L14590"/>
      <c r="M14590"/>
    </row>
    <row r="14591" spans="10:13" ht="14" x14ac:dyDescent="0.3">
      <c r="J14591"/>
      <c r="K14591" s="118"/>
      <c r="L14591"/>
      <c r="M14591"/>
    </row>
    <row r="14592" spans="10:13" ht="14" x14ac:dyDescent="0.3">
      <c r="J14592"/>
      <c r="K14592" s="118"/>
      <c r="L14592"/>
      <c r="M14592"/>
    </row>
    <row r="14593" spans="10:13" ht="14" x14ac:dyDescent="0.3">
      <c r="J14593"/>
      <c r="K14593" s="118"/>
      <c r="L14593"/>
      <c r="M14593"/>
    </row>
    <row r="14594" spans="10:13" ht="14" x14ac:dyDescent="0.3">
      <c r="J14594"/>
      <c r="K14594" s="118"/>
      <c r="L14594"/>
      <c r="M14594"/>
    </row>
    <row r="14595" spans="10:13" ht="14" x14ac:dyDescent="0.3">
      <c r="J14595"/>
      <c r="K14595" s="118"/>
      <c r="L14595"/>
      <c r="M14595"/>
    </row>
    <row r="14596" spans="10:13" ht="14" x14ac:dyDescent="0.3">
      <c r="J14596"/>
      <c r="K14596" s="118"/>
      <c r="L14596"/>
      <c r="M14596"/>
    </row>
    <row r="14597" spans="10:13" ht="14" x14ac:dyDescent="0.3">
      <c r="J14597"/>
      <c r="K14597" s="118"/>
      <c r="L14597"/>
      <c r="M14597"/>
    </row>
    <row r="14598" spans="10:13" ht="14" x14ac:dyDescent="0.3">
      <c r="J14598"/>
      <c r="K14598" s="118"/>
      <c r="L14598"/>
      <c r="M14598"/>
    </row>
    <row r="14599" spans="10:13" ht="14" x14ac:dyDescent="0.3">
      <c r="J14599"/>
      <c r="K14599" s="118"/>
      <c r="L14599"/>
      <c r="M14599"/>
    </row>
    <row r="14600" spans="10:13" ht="14" x14ac:dyDescent="0.3">
      <c r="J14600"/>
      <c r="K14600" s="118"/>
      <c r="L14600"/>
      <c r="M14600"/>
    </row>
    <row r="14601" spans="10:13" ht="14" x14ac:dyDescent="0.3">
      <c r="J14601"/>
      <c r="K14601" s="118"/>
      <c r="L14601"/>
      <c r="M14601"/>
    </row>
    <row r="14602" spans="10:13" ht="14" x14ac:dyDescent="0.3">
      <c r="J14602"/>
      <c r="K14602" s="118"/>
      <c r="L14602"/>
      <c r="M14602"/>
    </row>
    <row r="14603" spans="10:13" ht="14" x14ac:dyDescent="0.3">
      <c r="J14603"/>
      <c r="K14603" s="118"/>
      <c r="L14603"/>
      <c r="M14603"/>
    </row>
    <row r="14604" spans="10:13" ht="14" x14ac:dyDescent="0.3">
      <c r="J14604"/>
      <c r="K14604" s="118"/>
      <c r="L14604"/>
      <c r="M14604"/>
    </row>
    <row r="14605" spans="10:13" ht="14" x14ac:dyDescent="0.3">
      <c r="J14605"/>
      <c r="K14605" s="118"/>
      <c r="L14605"/>
      <c r="M14605"/>
    </row>
    <row r="14606" spans="10:13" ht="14" x14ac:dyDescent="0.3">
      <c r="J14606"/>
      <c r="K14606" s="118"/>
      <c r="L14606"/>
      <c r="M14606"/>
    </row>
    <row r="14607" spans="10:13" ht="14" x14ac:dyDescent="0.3">
      <c r="J14607"/>
      <c r="K14607" s="118"/>
      <c r="L14607"/>
      <c r="M14607"/>
    </row>
    <row r="14608" spans="10:13" ht="14" x14ac:dyDescent="0.3">
      <c r="J14608"/>
      <c r="K14608" s="118"/>
      <c r="L14608"/>
      <c r="M14608"/>
    </row>
    <row r="14609" spans="10:13" ht="14" x14ac:dyDescent="0.3">
      <c r="J14609"/>
      <c r="K14609" s="118"/>
      <c r="L14609"/>
      <c r="M14609"/>
    </row>
    <row r="14610" spans="10:13" ht="14" x14ac:dyDescent="0.3">
      <c r="J14610"/>
      <c r="K14610" s="118"/>
      <c r="L14610"/>
      <c r="M14610"/>
    </row>
    <row r="14611" spans="10:13" ht="14" x14ac:dyDescent="0.3">
      <c r="J14611"/>
      <c r="K14611" s="118"/>
      <c r="L14611"/>
      <c r="M14611"/>
    </row>
    <row r="14612" spans="10:13" ht="14" x14ac:dyDescent="0.3">
      <c r="J14612"/>
      <c r="K14612" s="118"/>
      <c r="L14612"/>
      <c r="M14612"/>
    </row>
    <row r="14613" spans="10:13" ht="14" x14ac:dyDescent="0.3">
      <c r="J14613"/>
      <c r="K14613" s="118"/>
      <c r="L14613"/>
      <c r="M14613"/>
    </row>
    <row r="14614" spans="10:13" ht="14" x14ac:dyDescent="0.3">
      <c r="J14614"/>
      <c r="K14614" s="118"/>
      <c r="L14614"/>
      <c r="M14614"/>
    </row>
    <row r="14615" spans="10:13" ht="14" x14ac:dyDescent="0.3">
      <c r="J14615"/>
      <c r="K14615" s="118"/>
      <c r="L14615"/>
      <c r="M14615"/>
    </row>
    <row r="14616" spans="10:13" ht="14" x14ac:dyDescent="0.3">
      <c r="J14616"/>
      <c r="K14616" s="118"/>
      <c r="L14616"/>
      <c r="M14616"/>
    </row>
    <row r="14617" spans="10:13" ht="14" x14ac:dyDescent="0.3">
      <c r="J14617"/>
      <c r="K14617" s="118"/>
      <c r="L14617"/>
      <c r="M14617"/>
    </row>
    <row r="14618" spans="10:13" ht="14" x14ac:dyDescent="0.3">
      <c r="J14618"/>
      <c r="K14618" s="118"/>
      <c r="L14618"/>
      <c r="M14618"/>
    </row>
    <row r="14619" spans="10:13" ht="14" x14ac:dyDescent="0.3">
      <c r="J14619"/>
      <c r="K14619" s="118"/>
      <c r="L14619"/>
      <c r="M14619"/>
    </row>
    <row r="14620" spans="10:13" ht="14" x14ac:dyDescent="0.3">
      <c r="J14620"/>
      <c r="K14620" s="118"/>
      <c r="L14620"/>
      <c r="M14620"/>
    </row>
    <row r="14621" spans="10:13" ht="14" x14ac:dyDescent="0.3">
      <c r="J14621"/>
      <c r="K14621" s="118"/>
      <c r="L14621"/>
      <c r="M14621"/>
    </row>
    <row r="14622" spans="10:13" ht="14" x14ac:dyDescent="0.3">
      <c r="J14622"/>
      <c r="K14622" s="118"/>
      <c r="L14622"/>
      <c r="M14622"/>
    </row>
    <row r="14623" spans="10:13" ht="14" x14ac:dyDescent="0.3">
      <c r="J14623"/>
      <c r="K14623" s="118"/>
      <c r="L14623"/>
      <c r="M14623"/>
    </row>
    <row r="14624" spans="10:13" ht="14" x14ac:dyDescent="0.3">
      <c r="J14624"/>
      <c r="K14624" s="118"/>
      <c r="L14624"/>
      <c r="M14624"/>
    </row>
    <row r="14625" spans="10:13" ht="14" x14ac:dyDescent="0.3">
      <c r="J14625"/>
      <c r="K14625" s="118"/>
      <c r="L14625"/>
      <c r="M14625"/>
    </row>
    <row r="14626" spans="10:13" ht="14" x14ac:dyDescent="0.3">
      <c r="J14626"/>
      <c r="K14626" s="118"/>
      <c r="L14626"/>
      <c r="M14626"/>
    </row>
    <row r="14627" spans="10:13" ht="14" x14ac:dyDescent="0.3">
      <c r="J14627"/>
      <c r="K14627" s="118"/>
      <c r="L14627"/>
      <c r="M14627"/>
    </row>
    <row r="14628" spans="10:13" ht="14" x14ac:dyDescent="0.3">
      <c r="J14628"/>
      <c r="K14628" s="118"/>
      <c r="L14628"/>
      <c r="M14628"/>
    </row>
    <row r="14629" spans="10:13" ht="14" x14ac:dyDescent="0.3">
      <c r="J14629"/>
      <c r="K14629" s="118"/>
      <c r="L14629"/>
      <c r="M14629"/>
    </row>
    <row r="14630" spans="10:13" ht="14" x14ac:dyDescent="0.3">
      <c r="J14630"/>
      <c r="K14630" s="118"/>
      <c r="L14630"/>
      <c r="M14630"/>
    </row>
    <row r="14631" spans="10:13" ht="14" x14ac:dyDescent="0.3">
      <c r="J14631"/>
      <c r="K14631" s="118"/>
      <c r="L14631"/>
      <c r="M14631"/>
    </row>
    <row r="14632" spans="10:13" ht="14" x14ac:dyDescent="0.3">
      <c r="J14632"/>
      <c r="K14632" s="118"/>
      <c r="L14632"/>
      <c r="M14632"/>
    </row>
    <row r="14633" spans="10:13" ht="14" x14ac:dyDescent="0.3">
      <c r="J14633"/>
      <c r="K14633" s="118"/>
      <c r="L14633"/>
      <c r="M14633"/>
    </row>
    <row r="14634" spans="10:13" ht="14" x14ac:dyDescent="0.3">
      <c r="J14634"/>
      <c r="K14634" s="118"/>
      <c r="L14634"/>
      <c r="M14634"/>
    </row>
    <row r="14635" spans="10:13" ht="14" x14ac:dyDescent="0.3">
      <c r="J14635"/>
      <c r="K14635" s="118"/>
      <c r="L14635"/>
      <c r="M14635"/>
    </row>
    <row r="14636" spans="10:13" ht="14" x14ac:dyDescent="0.3">
      <c r="J14636"/>
      <c r="K14636" s="118"/>
      <c r="L14636"/>
      <c r="M14636"/>
    </row>
    <row r="14637" spans="10:13" ht="14" x14ac:dyDescent="0.3">
      <c r="J14637"/>
      <c r="K14637" s="118"/>
      <c r="L14637"/>
      <c r="M14637"/>
    </row>
    <row r="14638" spans="10:13" ht="14" x14ac:dyDescent="0.3">
      <c r="J14638"/>
      <c r="K14638" s="118"/>
      <c r="L14638"/>
      <c r="M14638"/>
    </row>
    <row r="14639" spans="10:13" ht="14" x14ac:dyDescent="0.3">
      <c r="J14639"/>
      <c r="K14639" s="118"/>
      <c r="L14639"/>
      <c r="M14639"/>
    </row>
    <row r="14640" spans="10:13" ht="14" x14ac:dyDescent="0.3">
      <c r="J14640"/>
      <c r="K14640" s="118"/>
      <c r="L14640"/>
      <c r="M14640"/>
    </row>
    <row r="14641" spans="10:13" ht="14" x14ac:dyDescent="0.3">
      <c r="J14641"/>
      <c r="K14641" s="118"/>
      <c r="L14641"/>
      <c r="M14641"/>
    </row>
    <row r="14642" spans="10:13" ht="14" x14ac:dyDescent="0.3">
      <c r="J14642"/>
      <c r="K14642" s="118"/>
      <c r="L14642"/>
      <c r="M14642"/>
    </row>
    <row r="14643" spans="10:13" ht="14" x14ac:dyDescent="0.3">
      <c r="J14643"/>
      <c r="K14643" s="118"/>
      <c r="L14643"/>
      <c r="M14643"/>
    </row>
    <row r="14644" spans="10:13" ht="14" x14ac:dyDescent="0.3">
      <c r="J14644"/>
      <c r="K14644" s="118"/>
      <c r="L14644"/>
      <c r="M14644"/>
    </row>
    <row r="14645" spans="10:13" ht="14" x14ac:dyDescent="0.3">
      <c r="J14645"/>
      <c r="K14645" s="118"/>
      <c r="L14645"/>
      <c r="M14645"/>
    </row>
    <row r="14646" spans="10:13" ht="14" x14ac:dyDescent="0.3">
      <c r="J14646"/>
      <c r="K14646" s="118"/>
      <c r="L14646"/>
      <c r="M14646"/>
    </row>
    <row r="14647" spans="10:13" ht="14" x14ac:dyDescent="0.3">
      <c r="J14647"/>
      <c r="K14647" s="118"/>
      <c r="L14647"/>
      <c r="M14647"/>
    </row>
    <row r="14648" spans="10:13" ht="14" x14ac:dyDescent="0.3">
      <c r="J14648"/>
      <c r="K14648" s="118"/>
      <c r="L14648"/>
      <c r="M14648"/>
    </row>
    <row r="14649" spans="10:13" ht="14" x14ac:dyDescent="0.3">
      <c r="J14649"/>
      <c r="K14649" s="118"/>
      <c r="L14649"/>
      <c r="M14649"/>
    </row>
    <row r="14650" spans="10:13" ht="14" x14ac:dyDescent="0.3">
      <c r="J14650"/>
      <c r="K14650" s="118"/>
      <c r="L14650"/>
      <c r="M14650"/>
    </row>
    <row r="14651" spans="10:13" ht="14" x14ac:dyDescent="0.3">
      <c r="J14651"/>
      <c r="K14651" s="118"/>
      <c r="L14651"/>
      <c r="M14651"/>
    </row>
    <row r="14652" spans="10:13" ht="14" x14ac:dyDescent="0.3">
      <c r="J14652"/>
      <c r="K14652" s="118"/>
      <c r="L14652"/>
      <c r="M14652"/>
    </row>
    <row r="14653" spans="10:13" ht="14" x14ac:dyDescent="0.3">
      <c r="J14653"/>
      <c r="K14653" s="118"/>
      <c r="L14653"/>
      <c r="M14653"/>
    </row>
    <row r="14654" spans="10:13" ht="14" x14ac:dyDescent="0.3">
      <c r="J14654"/>
      <c r="K14654" s="118"/>
      <c r="L14654"/>
      <c r="M14654"/>
    </row>
    <row r="14655" spans="10:13" ht="14" x14ac:dyDescent="0.3">
      <c r="J14655"/>
      <c r="K14655" s="118"/>
      <c r="L14655"/>
      <c r="M14655"/>
    </row>
    <row r="14656" spans="10:13" ht="14" x14ac:dyDescent="0.3">
      <c r="J14656"/>
      <c r="K14656" s="118"/>
      <c r="L14656"/>
      <c r="M14656"/>
    </row>
    <row r="14657" spans="10:13" ht="14" x14ac:dyDescent="0.3">
      <c r="J14657"/>
      <c r="K14657" s="118"/>
      <c r="L14657"/>
      <c r="M14657"/>
    </row>
    <row r="14658" spans="10:13" ht="14" x14ac:dyDescent="0.3">
      <c r="J14658"/>
      <c r="K14658" s="118"/>
      <c r="L14658"/>
      <c r="M14658"/>
    </row>
    <row r="14659" spans="10:13" ht="14" x14ac:dyDescent="0.3">
      <c r="J14659"/>
      <c r="K14659" s="118"/>
      <c r="L14659"/>
      <c r="M14659"/>
    </row>
    <row r="14660" spans="10:13" ht="14" x14ac:dyDescent="0.3">
      <c r="J14660"/>
      <c r="K14660" s="118"/>
      <c r="L14660"/>
      <c r="M14660"/>
    </row>
    <row r="14661" spans="10:13" ht="14" x14ac:dyDescent="0.3">
      <c r="J14661"/>
      <c r="K14661" s="118"/>
      <c r="L14661"/>
      <c r="M14661"/>
    </row>
    <row r="14662" spans="10:13" ht="14" x14ac:dyDescent="0.3">
      <c r="J14662"/>
      <c r="K14662" s="118"/>
      <c r="L14662"/>
      <c r="M14662"/>
    </row>
    <row r="14663" spans="10:13" ht="14" x14ac:dyDescent="0.3">
      <c r="J14663"/>
      <c r="K14663" s="118"/>
      <c r="L14663"/>
      <c r="M14663"/>
    </row>
    <row r="14664" spans="10:13" ht="14" x14ac:dyDescent="0.3">
      <c r="J14664"/>
      <c r="K14664" s="118"/>
      <c r="L14664"/>
      <c r="M14664"/>
    </row>
    <row r="14665" spans="10:13" ht="14" x14ac:dyDescent="0.3">
      <c r="J14665"/>
      <c r="K14665" s="118"/>
      <c r="L14665"/>
      <c r="M14665"/>
    </row>
    <row r="14666" spans="10:13" ht="14" x14ac:dyDescent="0.3">
      <c r="J14666"/>
      <c r="K14666" s="118"/>
      <c r="L14666"/>
      <c r="M14666"/>
    </row>
    <row r="14667" spans="10:13" ht="14" x14ac:dyDescent="0.3">
      <c r="J14667"/>
      <c r="K14667" s="118"/>
      <c r="L14667"/>
      <c r="M14667"/>
    </row>
    <row r="14668" spans="10:13" ht="14" x14ac:dyDescent="0.3">
      <c r="J14668"/>
      <c r="K14668" s="118"/>
      <c r="L14668"/>
      <c r="M14668"/>
    </row>
    <row r="14669" spans="10:13" ht="14" x14ac:dyDescent="0.3">
      <c r="J14669"/>
      <c r="K14669" s="118"/>
      <c r="L14669"/>
      <c r="M14669"/>
    </row>
    <row r="14670" spans="10:13" ht="14" x14ac:dyDescent="0.3">
      <c r="J14670"/>
      <c r="K14670" s="118"/>
      <c r="L14670"/>
      <c r="M14670"/>
    </row>
    <row r="14671" spans="10:13" ht="14" x14ac:dyDescent="0.3">
      <c r="J14671"/>
      <c r="K14671" s="118"/>
      <c r="L14671"/>
      <c r="M14671"/>
    </row>
    <row r="14672" spans="10:13" ht="14" x14ac:dyDescent="0.3">
      <c r="J14672"/>
      <c r="K14672" s="118"/>
      <c r="L14672"/>
      <c r="M14672"/>
    </row>
    <row r="14673" spans="10:13" ht="14" x14ac:dyDescent="0.3">
      <c r="J14673"/>
      <c r="K14673" s="118"/>
      <c r="L14673"/>
      <c r="M14673"/>
    </row>
    <row r="14674" spans="10:13" ht="14" x14ac:dyDescent="0.3">
      <c r="J14674"/>
      <c r="K14674" s="118"/>
      <c r="L14674"/>
      <c r="M14674"/>
    </row>
    <row r="14675" spans="10:13" ht="14" x14ac:dyDescent="0.3">
      <c r="J14675"/>
      <c r="K14675" s="118"/>
      <c r="L14675"/>
      <c r="M14675"/>
    </row>
    <row r="14676" spans="10:13" ht="14" x14ac:dyDescent="0.3">
      <c r="J14676"/>
      <c r="K14676" s="118"/>
      <c r="L14676"/>
      <c r="M14676"/>
    </row>
    <row r="14677" spans="10:13" ht="14" x14ac:dyDescent="0.3">
      <c r="J14677"/>
      <c r="K14677" s="118"/>
      <c r="L14677"/>
      <c r="M14677"/>
    </row>
    <row r="14678" spans="10:13" ht="14" x14ac:dyDescent="0.3">
      <c r="J14678"/>
      <c r="K14678" s="118"/>
      <c r="L14678"/>
      <c r="M14678"/>
    </row>
    <row r="14679" spans="10:13" ht="14" x14ac:dyDescent="0.3">
      <c r="J14679"/>
      <c r="K14679" s="118"/>
      <c r="L14679"/>
      <c r="M14679"/>
    </row>
    <row r="14680" spans="10:13" ht="14" x14ac:dyDescent="0.3">
      <c r="J14680"/>
      <c r="K14680" s="118"/>
      <c r="L14680"/>
      <c r="M14680"/>
    </row>
    <row r="14681" spans="10:13" ht="14" x14ac:dyDescent="0.3">
      <c r="J14681"/>
      <c r="K14681" s="118"/>
      <c r="L14681"/>
      <c r="M14681"/>
    </row>
    <row r="14682" spans="10:13" ht="14" x14ac:dyDescent="0.3">
      <c r="J14682"/>
      <c r="K14682" s="118"/>
      <c r="L14682"/>
      <c r="M14682"/>
    </row>
    <row r="14683" spans="10:13" ht="14" x14ac:dyDescent="0.3">
      <c r="J14683"/>
      <c r="K14683" s="118"/>
      <c r="L14683"/>
      <c r="M14683"/>
    </row>
    <row r="14684" spans="10:13" ht="14" x14ac:dyDescent="0.3">
      <c r="J14684"/>
      <c r="K14684" s="118"/>
      <c r="L14684"/>
      <c r="M14684"/>
    </row>
    <row r="14685" spans="10:13" ht="14" x14ac:dyDescent="0.3">
      <c r="J14685"/>
      <c r="K14685" s="118"/>
      <c r="L14685"/>
      <c r="M14685"/>
    </row>
    <row r="14686" spans="10:13" ht="14" x14ac:dyDescent="0.3">
      <c r="J14686"/>
      <c r="K14686" s="118"/>
      <c r="L14686"/>
      <c r="M14686"/>
    </row>
    <row r="14687" spans="10:13" ht="14" x14ac:dyDescent="0.3">
      <c r="J14687"/>
      <c r="K14687" s="118"/>
      <c r="L14687"/>
      <c r="M14687"/>
    </row>
    <row r="14688" spans="10:13" ht="14" x14ac:dyDescent="0.3">
      <c r="J14688"/>
      <c r="K14688" s="118"/>
      <c r="L14688"/>
      <c r="M14688"/>
    </row>
    <row r="14689" spans="10:13" ht="14" x14ac:dyDescent="0.3">
      <c r="J14689"/>
      <c r="K14689" s="118"/>
      <c r="L14689"/>
      <c r="M14689"/>
    </row>
    <row r="14690" spans="10:13" ht="14" x14ac:dyDescent="0.3">
      <c r="J14690"/>
      <c r="K14690" s="118"/>
      <c r="L14690"/>
      <c r="M14690"/>
    </row>
    <row r="14691" spans="10:13" ht="14" x14ac:dyDescent="0.3">
      <c r="J14691"/>
      <c r="K14691" s="118"/>
      <c r="L14691"/>
      <c r="M14691"/>
    </row>
    <row r="14692" spans="10:13" ht="14" x14ac:dyDescent="0.3">
      <c r="J14692"/>
      <c r="K14692" s="118"/>
      <c r="L14692"/>
      <c r="M14692"/>
    </row>
    <row r="14693" spans="10:13" ht="14" x14ac:dyDescent="0.3">
      <c r="J14693"/>
      <c r="K14693" s="118"/>
      <c r="L14693"/>
      <c r="M14693"/>
    </row>
    <row r="14694" spans="10:13" ht="14" x14ac:dyDescent="0.3">
      <c r="J14694"/>
      <c r="K14694" s="118"/>
      <c r="L14694"/>
      <c r="M14694"/>
    </row>
    <row r="14695" spans="10:13" ht="14" x14ac:dyDescent="0.3">
      <c r="J14695"/>
      <c r="K14695" s="118"/>
      <c r="L14695"/>
      <c r="M14695"/>
    </row>
    <row r="14696" spans="10:13" ht="14" x14ac:dyDescent="0.3">
      <c r="J14696"/>
      <c r="K14696" s="118"/>
      <c r="L14696"/>
      <c r="M14696"/>
    </row>
    <row r="14697" spans="10:13" ht="14" x14ac:dyDescent="0.3">
      <c r="J14697"/>
      <c r="K14697" s="118"/>
      <c r="L14697"/>
      <c r="M14697"/>
    </row>
    <row r="14698" spans="10:13" ht="14" x14ac:dyDescent="0.3">
      <c r="J14698"/>
      <c r="K14698" s="118"/>
      <c r="L14698"/>
      <c r="M14698"/>
    </row>
    <row r="14699" spans="10:13" ht="14" x14ac:dyDescent="0.3">
      <c r="J14699"/>
      <c r="K14699" s="118"/>
      <c r="L14699"/>
      <c r="M14699"/>
    </row>
    <row r="14700" spans="10:13" ht="14" x14ac:dyDescent="0.3">
      <c r="J14700"/>
      <c r="K14700" s="118"/>
      <c r="L14700"/>
      <c r="M14700"/>
    </row>
    <row r="14701" spans="10:13" ht="14" x14ac:dyDescent="0.3">
      <c r="J14701"/>
      <c r="K14701" s="118"/>
      <c r="L14701"/>
      <c r="M14701"/>
    </row>
    <row r="14702" spans="10:13" ht="14" x14ac:dyDescent="0.3">
      <c r="J14702"/>
      <c r="K14702" s="118"/>
      <c r="L14702"/>
      <c r="M14702"/>
    </row>
    <row r="14703" spans="10:13" ht="14" x14ac:dyDescent="0.3">
      <c r="J14703"/>
      <c r="K14703" s="118"/>
      <c r="L14703"/>
      <c r="M14703"/>
    </row>
    <row r="14704" spans="10:13" ht="14" x14ac:dyDescent="0.3">
      <c r="J14704"/>
      <c r="K14704" s="118"/>
      <c r="L14704"/>
      <c r="M14704"/>
    </row>
    <row r="14705" spans="10:13" ht="14" x14ac:dyDescent="0.3">
      <c r="J14705"/>
      <c r="K14705" s="118"/>
      <c r="L14705"/>
      <c r="M14705"/>
    </row>
    <row r="14706" spans="10:13" ht="14" x14ac:dyDescent="0.3">
      <c r="J14706"/>
      <c r="K14706" s="118"/>
      <c r="L14706"/>
      <c r="M14706"/>
    </row>
    <row r="14707" spans="10:13" ht="14" x14ac:dyDescent="0.3">
      <c r="J14707"/>
      <c r="K14707" s="118"/>
      <c r="L14707"/>
      <c r="M14707"/>
    </row>
    <row r="14708" spans="10:13" ht="14" x14ac:dyDescent="0.3">
      <c r="J14708"/>
      <c r="K14708" s="118"/>
      <c r="L14708"/>
      <c r="M14708"/>
    </row>
    <row r="14709" spans="10:13" ht="14" x14ac:dyDescent="0.3">
      <c r="J14709"/>
      <c r="K14709" s="118"/>
      <c r="L14709"/>
      <c r="M14709"/>
    </row>
    <row r="14710" spans="10:13" ht="14" x14ac:dyDescent="0.3">
      <c r="J14710"/>
      <c r="K14710" s="118"/>
      <c r="L14710"/>
      <c r="M14710"/>
    </row>
    <row r="14711" spans="10:13" ht="14" x14ac:dyDescent="0.3">
      <c r="J14711"/>
      <c r="K14711" s="118"/>
      <c r="L14711"/>
      <c r="M14711"/>
    </row>
    <row r="14712" spans="10:13" ht="14" x14ac:dyDescent="0.3">
      <c r="J14712"/>
      <c r="K14712" s="118"/>
      <c r="L14712"/>
      <c r="M14712"/>
    </row>
    <row r="14713" spans="10:13" ht="14" x14ac:dyDescent="0.3">
      <c r="J14713"/>
      <c r="K14713" s="118"/>
      <c r="L14713"/>
      <c r="M14713"/>
    </row>
    <row r="14714" spans="10:13" ht="14" x14ac:dyDescent="0.3">
      <c r="J14714"/>
      <c r="K14714" s="118"/>
      <c r="L14714"/>
      <c r="M14714"/>
    </row>
    <row r="14715" spans="10:13" ht="14" x14ac:dyDescent="0.3">
      <c r="J14715"/>
      <c r="K14715" s="118"/>
      <c r="L14715"/>
      <c r="M14715"/>
    </row>
    <row r="14716" spans="10:13" ht="14" x14ac:dyDescent="0.3">
      <c r="J14716"/>
      <c r="K14716" s="118"/>
      <c r="L14716"/>
      <c r="M14716"/>
    </row>
    <row r="14717" spans="10:13" ht="14" x14ac:dyDescent="0.3">
      <c r="J14717"/>
      <c r="K14717" s="118"/>
      <c r="L14717"/>
      <c r="M14717"/>
    </row>
    <row r="14718" spans="10:13" ht="14" x14ac:dyDescent="0.3">
      <c r="J14718"/>
      <c r="K14718" s="118"/>
      <c r="L14718"/>
      <c r="M14718"/>
    </row>
    <row r="14719" spans="10:13" ht="14" x14ac:dyDescent="0.3">
      <c r="J14719"/>
      <c r="K14719" s="118"/>
      <c r="L14719"/>
      <c r="M14719"/>
    </row>
    <row r="14720" spans="10:13" ht="14" x14ac:dyDescent="0.3">
      <c r="J14720"/>
      <c r="K14720" s="118"/>
      <c r="L14720"/>
      <c r="M14720"/>
    </row>
    <row r="14721" spans="10:13" ht="14" x14ac:dyDescent="0.3">
      <c r="J14721"/>
      <c r="K14721" s="118"/>
      <c r="L14721"/>
      <c r="M14721"/>
    </row>
    <row r="14722" spans="10:13" ht="14" x14ac:dyDescent="0.3">
      <c r="J14722"/>
      <c r="K14722" s="118"/>
      <c r="L14722"/>
      <c r="M14722"/>
    </row>
    <row r="14723" spans="10:13" ht="14" x14ac:dyDescent="0.3">
      <c r="J14723"/>
      <c r="K14723" s="118"/>
      <c r="L14723"/>
      <c r="M14723"/>
    </row>
    <row r="14724" spans="10:13" ht="14" x14ac:dyDescent="0.3">
      <c r="J14724"/>
      <c r="K14724" s="118"/>
      <c r="L14724"/>
      <c r="M14724"/>
    </row>
    <row r="14725" spans="10:13" ht="14" x14ac:dyDescent="0.3">
      <c r="J14725"/>
      <c r="K14725" s="118"/>
      <c r="L14725"/>
      <c r="M14725"/>
    </row>
    <row r="14726" spans="10:13" ht="14" x14ac:dyDescent="0.3">
      <c r="J14726"/>
      <c r="K14726" s="118"/>
      <c r="L14726"/>
      <c r="M14726"/>
    </row>
    <row r="14727" spans="10:13" ht="14" x14ac:dyDescent="0.3">
      <c r="J14727"/>
      <c r="K14727" s="118"/>
      <c r="L14727"/>
      <c r="M14727"/>
    </row>
    <row r="14728" spans="10:13" ht="14" x14ac:dyDescent="0.3">
      <c r="J14728"/>
      <c r="K14728" s="118"/>
      <c r="L14728"/>
      <c r="M14728"/>
    </row>
    <row r="14729" spans="10:13" ht="14" x14ac:dyDescent="0.3">
      <c r="J14729"/>
      <c r="K14729" s="118"/>
      <c r="L14729"/>
      <c r="M14729"/>
    </row>
    <row r="14730" spans="10:13" ht="14" x14ac:dyDescent="0.3">
      <c r="J14730"/>
      <c r="K14730" s="118"/>
      <c r="L14730"/>
      <c r="M14730"/>
    </row>
    <row r="14731" spans="10:13" ht="14" x14ac:dyDescent="0.3">
      <c r="J14731"/>
      <c r="K14731" s="118"/>
      <c r="L14731"/>
      <c r="M14731"/>
    </row>
    <row r="14732" spans="10:13" ht="14" x14ac:dyDescent="0.3">
      <c r="J14732"/>
      <c r="K14732" s="118"/>
      <c r="L14732"/>
      <c r="M14732"/>
    </row>
    <row r="14733" spans="10:13" ht="14" x14ac:dyDescent="0.3">
      <c r="J14733"/>
      <c r="K14733" s="118"/>
      <c r="L14733"/>
      <c r="M14733"/>
    </row>
    <row r="14734" spans="10:13" ht="14" x14ac:dyDescent="0.3">
      <c r="J14734"/>
      <c r="K14734" s="118"/>
      <c r="L14734"/>
      <c r="M14734"/>
    </row>
    <row r="14735" spans="10:13" ht="14" x14ac:dyDescent="0.3">
      <c r="J14735"/>
      <c r="K14735" s="118"/>
      <c r="L14735"/>
      <c r="M14735"/>
    </row>
    <row r="14736" spans="10:13" ht="14" x14ac:dyDescent="0.3">
      <c r="J14736"/>
      <c r="K14736" s="118"/>
      <c r="L14736"/>
      <c r="M14736"/>
    </row>
    <row r="14737" spans="10:13" ht="14" x14ac:dyDescent="0.3">
      <c r="J14737"/>
      <c r="K14737" s="118"/>
      <c r="L14737"/>
      <c r="M14737"/>
    </row>
    <row r="14738" spans="10:13" ht="14" x14ac:dyDescent="0.3">
      <c r="J14738"/>
      <c r="K14738" s="118"/>
      <c r="L14738"/>
      <c r="M14738"/>
    </row>
    <row r="14739" spans="10:13" ht="14" x14ac:dyDescent="0.3">
      <c r="J14739"/>
      <c r="K14739" s="118"/>
      <c r="L14739"/>
      <c r="M14739"/>
    </row>
    <row r="14740" spans="10:13" ht="14" x14ac:dyDescent="0.3">
      <c r="J14740"/>
      <c r="K14740" s="118"/>
      <c r="L14740"/>
      <c r="M14740"/>
    </row>
    <row r="14741" spans="10:13" ht="14" x14ac:dyDescent="0.3">
      <c r="J14741"/>
      <c r="K14741" s="118"/>
      <c r="L14741"/>
      <c r="M14741"/>
    </row>
    <row r="14742" spans="10:13" ht="14" x14ac:dyDescent="0.3">
      <c r="J14742"/>
      <c r="K14742" s="118"/>
      <c r="L14742"/>
      <c r="M14742"/>
    </row>
    <row r="14743" spans="10:13" ht="14" x14ac:dyDescent="0.3">
      <c r="J14743"/>
      <c r="K14743" s="118"/>
      <c r="L14743"/>
      <c r="M14743"/>
    </row>
    <row r="14744" spans="10:13" ht="14" x14ac:dyDescent="0.3">
      <c r="J14744"/>
      <c r="K14744" s="118"/>
      <c r="L14744"/>
      <c r="M14744"/>
    </row>
    <row r="14745" spans="10:13" ht="14" x14ac:dyDescent="0.3">
      <c r="J14745"/>
      <c r="K14745" s="118"/>
      <c r="L14745"/>
      <c r="M14745"/>
    </row>
    <row r="14746" spans="10:13" ht="14" x14ac:dyDescent="0.3">
      <c r="J14746"/>
      <c r="K14746" s="118"/>
      <c r="L14746"/>
      <c r="M14746"/>
    </row>
    <row r="14747" spans="10:13" ht="14" x14ac:dyDescent="0.3">
      <c r="J14747"/>
      <c r="K14747" s="118"/>
      <c r="L14747"/>
      <c r="M14747"/>
    </row>
    <row r="14748" spans="10:13" ht="14" x14ac:dyDescent="0.3">
      <c r="J14748"/>
      <c r="K14748" s="118"/>
      <c r="L14748"/>
      <c r="M14748"/>
    </row>
    <row r="14749" spans="10:13" ht="14" x14ac:dyDescent="0.3">
      <c r="J14749"/>
      <c r="K14749" s="118"/>
      <c r="L14749"/>
      <c r="M14749"/>
    </row>
    <row r="14750" spans="10:13" ht="14" x14ac:dyDescent="0.3">
      <c r="J14750"/>
      <c r="K14750" s="118"/>
      <c r="L14750"/>
      <c r="M14750"/>
    </row>
    <row r="14751" spans="10:13" ht="14" x14ac:dyDescent="0.3">
      <c r="J14751"/>
      <c r="K14751" s="118"/>
      <c r="L14751"/>
      <c r="M14751"/>
    </row>
    <row r="14752" spans="10:13" ht="14" x14ac:dyDescent="0.3">
      <c r="J14752"/>
      <c r="K14752" s="118"/>
      <c r="L14752"/>
      <c r="M14752"/>
    </row>
    <row r="14753" spans="10:13" ht="14" x14ac:dyDescent="0.3">
      <c r="J14753"/>
      <c r="K14753" s="118"/>
      <c r="L14753"/>
      <c r="M14753"/>
    </row>
    <row r="14754" spans="10:13" ht="14" x14ac:dyDescent="0.3">
      <c r="J14754"/>
      <c r="K14754" s="118"/>
      <c r="L14754"/>
      <c r="M14754"/>
    </row>
    <row r="14755" spans="10:13" ht="14" x14ac:dyDescent="0.3">
      <c r="J14755"/>
      <c r="K14755" s="118"/>
      <c r="L14755"/>
      <c r="M14755"/>
    </row>
    <row r="14756" spans="10:13" ht="14" x14ac:dyDescent="0.3">
      <c r="J14756"/>
      <c r="K14756" s="118"/>
      <c r="L14756"/>
      <c r="M14756"/>
    </row>
    <row r="14757" spans="10:13" ht="14" x14ac:dyDescent="0.3">
      <c r="J14757"/>
      <c r="K14757" s="118"/>
      <c r="L14757"/>
      <c r="M14757"/>
    </row>
    <row r="14758" spans="10:13" ht="14" x14ac:dyDescent="0.3">
      <c r="J14758"/>
      <c r="K14758" s="118"/>
      <c r="L14758"/>
      <c r="M14758"/>
    </row>
    <row r="14759" spans="10:13" ht="14" x14ac:dyDescent="0.3">
      <c r="J14759"/>
      <c r="K14759" s="118"/>
      <c r="L14759"/>
      <c r="M14759"/>
    </row>
    <row r="14760" spans="10:13" ht="14" x14ac:dyDescent="0.3">
      <c r="J14760"/>
      <c r="K14760" s="118"/>
      <c r="L14760"/>
      <c r="M14760"/>
    </row>
    <row r="14761" spans="10:13" ht="14" x14ac:dyDescent="0.3">
      <c r="J14761"/>
      <c r="K14761" s="118"/>
      <c r="L14761"/>
      <c r="M14761"/>
    </row>
    <row r="14762" spans="10:13" ht="14" x14ac:dyDescent="0.3">
      <c r="J14762"/>
      <c r="K14762" s="118"/>
      <c r="L14762"/>
      <c r="M14762"/>
    </row>
    <row r="14763" spans="10:13" ht="14" x14ac:dyDescent="0.3">
      <c r="J14763"/>
      <c r="K14763" s="118"/>
      <c r="L14763"/>
      <c r="M14763"/>
    </row>
    <row r="14764" spans="10:13" ht="14" x14ac:dyDescent="0.3">
      <c r="J14764"/>
      <c r="K14764" s="118"/>
      <c r="L14764"/>
      <c r="M14764"/>
    </row>
    <row r="14765" spans="10:13" ht="14" x14ac:dyDescent="0.3">
      <c r="J14765"/>
      <c r="K14765" s="118"/>
      <c r="L14765"/>
      <c r="M14765"/>
    </row>
    <row r="14766" spans="10:13" ht="14" x14ac:dyDescent="0.3">
      <c r="J14766"/>
      <c r="K14766" s="118"/>
      <c r="L14766"/>
      <c r="M14766"/>
    </row>
    <row r="14767" spans="10:13" ht="14" x14ac:dyDescent="0.3">
      <c r="J14767"/>
      <c r="K14767" s="118"/>
      <c r="L14767"/>
      <c r="M14767"/>
    </row>
    <row r="14768" spans="10:13" ht="14" x14ac:dyDescent="0.3">
      <c r="J14768"/>
      <c r="K14768" s="118"/>
      <c r="L14768"/>
      <c r="M14768"/>
    </row>
    <row r="14769" spans="10:13" ht="14" x14ac:dyDescent="0.3">
      <c r="J14769"/>
      <c r="K14769" s="118"/>
      <c r="L14769"/>
      <c r="M14769"/>
    </row>
    <row r="14770" spans="10:13" ht="14" x14ac:dyDescent="0.3">
      <c r="J14770"/>
      <c r="K14770" s="118"/>
      <c r="L14770"/>
      <c r="M14770"/>
    </row>
    <row r="14771" spans="10:13" ht="14" x14ac:dyDescent="0.3">
      <c r="J14771"/>
      <c r="K14771" s="118"/>
      <c r="L14771"/>
      <c r="M14771"/>
    </row>
    <row r="14772" spans="10:13" ht="14" x14ac:dyDescent="0.3">
      <c r="J14772"/>
      <c r="K14772" s="118"/>
      <c r="L14772"/>
      <c r="M14772"/>
    </row>
    <row r="14773" spans="10:13" ht="14" x14ac:dyDescent="0.3">
      <c r="J14773"/>
      <c r="K14773" s="118"/>
      <c r="L14773"/>
      <c r="M14773"/>
    </row>
    <row r="14774" spans="10:13" ht="14" x14ac:dyDescent="0.3">
      <c r="J14774"/>
      <c r="K14774" s="118"/>
      <c r="L14774"/>
      <c r="M14774"/>
    </row>
    <row r="14775" spans="10:13" ht="14" x14ac:dyDescent="0.3">
      <c r="J14775"/>
      <c r="K14775" s="118"/>
      <c r="L14775"/>
      <c r="M14775"/>
    </row>
    <row r="14776" spans="10:13" ht="14" x14ac:dyDescent="0.3">
      <c r="J14776"/>
      <c r="K14776" s="118"/>
      <c r="L14776"/>
      <c r="M14776"/>
    </row>
    <row r="14777" spans="10:13" ht="14" x14ac:dyDescent="0.3">
      <c r="J14777"/>
      <c r="K14777" s="118"/>
      <c r="L14777"/>
      <c r="M14777"/>
    </row>
    <row r="14778" spans="10:13" ht="14" x14ac:dyDescent="0.3">
      <c r="J14778"/>
      <c r="K14778" s="118"/>
      <c r="L14778"/>
      <c r="M14778"/>
    </row>
    <row r="14779" spans="10:13" ht="14" x14ac:dyDescent="0.3">
      <c r="J14779"/>
      <c r="K14779" s="118"/>
      <c r="L14779"/>
      <c r="M14779"/>
    </row>
    <row r="14780" spans="10:13" ht="14" x14ac:dyDescent="0.3">
      <c r="J14780"/>
      <c r="K14780" s="118"/>
      <c r="L14780"/>
      <c r="M14780"/>
    </row>
    <row r="14781" spans="10:13" ht="14" x14ac:dyDescent="0.3">
      <c r="J14781"/>
      <c r="K14781" s="118"/>
      <c r="L14781"/>
      <c r="M14781"/>
    </row>
    <row r="14782" spans="10:13" ht="14" x14ac:dyDescent="0.3">
      <c r="J14782"/>
      <c r="K14782" s="118"/>
      <c r="L14782"/>
      <c r="M14782"/>
    </row>
    <row r="14783" spans="10:13" ht="14" x14ac:dyDescent="0.3">
      <c r="J14783"/>
      <c r="K14783" s="118"/>
      <c r="L14783"/>
      <c r="M14783"/>
    </row>
    <row r="14784" spans="10:13" ht="14" x14ac:dyDescent="0.3">
      <c r="J14784"/>
      <c r="K14784" s="118"/>
      <c r="L14784"/>
      <c r="M14784"/>
    </row>
    <row r="14785" spans="10:13" ht="14" x14ac:dyDescent="0.3">
      <c r="J14785"/>
      <c r="K14785" s="118"/>
      <c r="L14785"/>
      <c r="M14785"/>
    </row>
    <row r="14786" spans="10:13" ht="14" x14ac:dyDescent="0.3">
      <c r="J14786"/>
      <c r="K14786" s="118"/>
      <c r="L14786"/>
      <c r="M14786"/>
    </row>
    <row r="14787" spans="10:13" ht="14" x14ac:dyDescent="0.3">
      <c r="J14787"/>
      <c r="K14787" s="118"/>
      <c r="L14787"/>
      <c r="M14787"/>
    </row>
    <row r="14788" spans="10:13" ht="14" x14ac:dyDescent="0.3">
      <c r="J14788"/>
      <c r="K14788" s="118"/>
      <c r="L14788"/>
      <c r="M14788"/>
    </row>
    <row r="14789" spans="10:13" ht="14" x14ac:dyDescent="0.3">
      <c r="J14789"/>
      <c r="K14789" s="118"/>
      <c r="L14789"/>
      <c r="M14789"/>
    </row>
    <row r="14790" spans="10:13" ht="14" x14ac:dyDescent="0.3">
      <c r="J14790"/>
      <c r="K14790" s="118"/>
      <c r="L14790"/>
      <c r="M14790"/>
    </row>
    <row r="14791" spans="10:13" ht="14" x14ac:dyDescent="0.3">
      <c r="J14791"/>
      <c r="K14791" s="118"/>
      <c r="L14791"/>
      <c r="M14791"/>
    </row>
    <row r="14792" spans="10:13" ht="14" x14ac:dyDescent="0.3">
      <c r="J14792"/>
      <c r="K14792" s="118"/>
      <c r="L14792"/>
      <c r="M14792"/>
    </row>
    <row r="14793" spans="10:13" ht="14" x14ac:dyDescent="0.3">
      <c r="J14793"/>
      <c r="K14793" s="118"/>
      <c r="L14793"/>
      <c r="M14793"/>
    </row>
    <row r="14794" spans="10:13" ht="14" x14ac:dyDescent="0.3">
      <c r="J14794"/>
      <c r="K14794" s="118"/>
      <c r="L14794"/>
      <c r="M14794"/>
    </row>
    <row r="14795" spans="10:13" ht="14" x14ac:dyDescent="0.3">
      <c r="J14795"/>
      <c r="K14795" s="118"/>
      <c r="L14795"/>
      <c r="M14795"/>
    </row>
    <row r="14796" spans="10:13" ht="14" x14ac:dyDescent="0.3">
      <c r="J14796"/>
      <c r="K14796" s="118"/>
      <c r="L14796"/>
      <c r="M14796"/>
    </row>
    <row r="14797" spans="10:13" ht="14" x14ac:dyDescent="0.3">
      <c r="J14797"/>
      <c r="K14797" s="118"/>
      <c r="L14797"/>
      <c r="M14797"/>
    </row>
    <row r="14798" spans="10:13" ht="14" x14ac:dyDescent="0.3">
      <c r="J14798"/>
      <c r="K14798" s="118"/>
      <c r="L14798"/>
      <c r="M14798"/>
    </row>
    <row r="14799" spans="10:13" ht="14" x14ac:dyDescent="0.3">
      <c r="J14799"/>
      <c r="K14799" s="118"/>
      <c r="L14799"/>
      <c r="M14799"/>
    </row>
    <row r="14800" spans="10:13" ht="14" x14ac:dyDescent="0.3">
      <c r="J14800"/>
      <c r="K14800" s="118"/>
      <c r="L14800"/>
      <c r="M14800"/>
    </row>
    <row r="14801" spans="10:13" ht="14" x14ac:dyDescent="0.3">
      <c r="J14801"/>
      <c r="K14801" s="118"/>
      <c r="L14801"/>
      <c r="M14801"/>
    </row>
    <row r="14802" spans="10:13" ht="14" x14ac:dyDescent="0.3">
      <c r="J14802"/>
      <c r="K14802" s="118"/>
      <c r="L14802"/>
      <c r="M14802"/>
    </row>
    <row r="14803" spans="10:13" ht="14" x14ac:dyDescent="0.3">
      <c r="J14803"/>
      <c r="K14803" s="118"/>
      <c r="L14803"/>
      <c r="M14803"/>
    </row>
    <row r="14804" spans="10:13" ht="14" x14ac:dyDescent="0.3">
      <c r="J14804"/>
      <c r="K14804" s="118"/>
      <c r="L14804"/>
      <c r="M14804"/>
    </row>
    <row r="14805" spans="10:13" ht="14" x14ac:dyDescent="0.3">
      <c r="J14805"/>
      <c r="K14805" s="118"/>
      <c r="L14805"/>
      <c r="M14805"/>
    </row>
    <row r="14806" spans="10:13" ht="14" x14ac:dyDescent="0.3">
      <c r="J14806"/>
      <c r="K14806" s="118"/>
      <c r="L14806"/>
      <c r="M14806"/>
    </row>
    <row r="14807" spans="10:13" ht="14" x14ac:dyDescent="0.3">
      <c r="J14807"/>
      <c r="K14807" s="118"/>
      <c r="L14807"/>
      <c r="M14807"/>
    </row>
    <row r="14808" spans="10:13" ht="14" x14ac:dyDescent="0.3">
      <c r="J14808"/>
      <c r="K14808" s="118"/>
      <c r="L14808"/>
      <c r="M14808"/>
    </row>
    <row r="14809" spans="10:13" ht="14" x14ac:dyDescent="0.3">
      <c r="J14809"/>
      <c r="K14809" s="118"/>
      <c r="L14809"/>
      <c r="M14809"/>
    </row>
    <row r="14810" spans="10:13" ht="14" x14ac:dyDescent="0.3">
      <c r="J14810"/>
      <c r="K14810" s="118"/>
      <c r="L14810"/>
      <c r="M14810"/>
    </row>
    <row r="14811" spans="10:13" ht="14" x14ac:dyDescent="0.3">
      <c r="J14811"/>
      <c r="K14811" s="118"/>
      <c r="L14811"/>
      <c r="M14811"/>
    </row>
    <row r="14812" spans="10:13" ht="14" x14ac:dyDescent="0.3">
      <c r="J14812"/>
      <c r="K14812" s="118"/>
      <c r="L14812"/>
      <c r="M14812"/>
    </row>
    <row r="14813" spans="10:13" ht="14" x14ac:dyDescent="0.3">
      <c r="J14813"/>
      <c r="K14813" s="118"/>
      <c r="L14813"/>
      <c r="M14813"/>
    </row>
    <row r="14814" spans="10:13" ht="14" x14ac:dyDescent="0.3">
      <c r="J14814"/>
      <c r="K14814" s="118"/>
      <c r="L14814"/>
      <c r="M14814"/>
    </row>
    <row r="14815" spans="10:13" ht="14" x14ac:dyDescent="0.3">
      <c r="J14815"/>
      <c r="K14815" s="118"/>
      <c r="L14815"/>
      <c r="M14815"/>
    </row>
    <row r="14816" spans="10:13" ht="14" x14ac:dyDescent="0.3">
      <c r="J14816"/>
      <c r="K14816" s="118"/>
      <c r="L14816"/>
      <c r="M14816"/>
    </row>
    <row r="14817" spans="10:13" ht="14" x14ac:dyDescent="0.3">
      <c r="J14817"/>
      <c r="K14817" s="118"/>
      <c r="L14817"/>
      <c r="M14817"/>
    </row>
    <row r="14818" spans="10:13" ht="14" x14ac:dyDescent="0.3">
      <c r="J14818"/>
      <c r="K14818" s="118"/>
      <c r="L14818"/>
      <c r="M14818"/>
    </row>
    <row r="14819" spans="10:13" ht="14" x14ac:dyDescent="0.3">
      <c r="J14819"/>
      <c r="K14819" s="118"/>
      <c r="L14819"/>
      <c r="M14819"/>
    </row>
    <row r="14820" spans="10:13" ht="14" x14ac:dyDescent="0.3">
      <c r="J14820"/>
      <c r="K14820" s="118"/>
      <c r="L14820"/>
      <c r="M14820"/>
    </row>
    <row r="14821" spans="10:13" ht="14" x14ac:dyDescent="0.3">
      <c r="J14821"/>
      <c r="K14821" s="118"/>
      <c r="L14821"/>
      <c r="M14821"/>
    </row>
    <row r="14822" spans="10:13" ht="14" x14ac:dyDescent="0.3">
      <c r="J14822"/>
      <c r="K14822" s="118"/>
      <c r="L14822"/>
      <c r="M14822"/>
    </row>
    <row r="14823" spans="10:13" ht="14" x14ac:dyDescent="0.3">
      <c r="J14823"/>
      <c r="K14823" s="118"/>
      <c r="L14823"/>
      <c r="M14823"/>
    </row>
    <row r="14824" spans="10:13" ht="14" x14ac:dyDescent="0.3">
      <c r="J14824"/>
      <c r="K14824" s="118"/>
      <c r="L14824"/>
      <c r="M14824"/>
    </row>
    <row r="14825" spans="10:13" ht="14" x14ac:dyDescent="0.3">
      <c r="J14825"/>
      <c r="K14825" s="118"/>
      <c r="L14825"/>
      <c r="M14825"/>
    </row>
    <row r="14826" spans="10:13" ht="14" x14ac:dyDescent="0.3">
      <c r="J14826"/>
      <c r="K14826" s="118"/>
      <c r="L14826"/>
      <c r="M14826"/>
    </row>
    <row r="14827" spans="10:13" ht="14" x14ac:dyDescent="0.3">
      <c r="J14827"/>
      <c r="K14827" s="118"/>
      <c r="L14827"/>
      <c r="M14827"/>
    </row>
    <row r="14828" spans="10:13" ht="14" x14ac:dyDescent="0.3">
      <c r="J14828"/>
      <c r="K14828" s="118"/>
      <c r="L14828"/>
      <c r="M14828"/>
    </row>
    <row r="14829" spans="10:13" ht="14" x14ac:dyDescent="0.3">
      <c r="J14829"/>
      <c r="K14829" s="118"/>
      <c r="L14829"/>
      <c r="M14829"/>
    </row>
    <row r="14830" spans="10:13" ht="14" x14ac:dyDescent="0.3">
      <c r="J14830"/>
      <c r="K14830" s="118"/>
      <c r="L14830"/>
      <c r="M14830"/>
    </row>
    <row r="14831" spans="10:13" ht="14" x14ac:dyDescent="0.3">
      <c r="J14831"/>
      <c r="K14831" s="118"/>
      <c r="L14831"/>
      <c r="M14831"/>
    </row>
    <row r="14832" spans="10:13" ht="14" x14ac:dyDescent="0.3">
      <c r="J14832"/>
      <c r="K14832" s="118"/>
      <c r="L14832"/>
      <c r="M14832"/>
    </row>
    <row r="14833" spans="10:13" ht="14" x14ac:dyDescent="0.3">
      <c r="J14833"/>
      <c r="K14833" s="118"/>
      <c r="L14833"/>
      <c r="M14833"/>
    </row>
    <row r="14834" spans="10:13" ht="14" x14ac:dyDescent="0.3">
      <c r="J14834"/>
      <c r="K14834" s="118"/>
      <c r="L14834"/>
      <c r="M14834"/>
    </row>
    <row r="14835" spans="10:13" ht="14" x14ac:dyDescent="0.3">
      <c r="J14835"/>
      <c r="K14835" s="118"/>
      <c r="L14835"/>
      <c r="M14835"/>
    </row>
    <row r="14836" spans="10:13" ht="14" x14ac:dyDescent="0.3">
      <c r="J14836"/>
      <c r="K14836" s="118"/>
      <c r="L14836"/>
      <c r="M14836"/>
    </row>
    <row r="14837" spans="10:13" ht="14" x14ac:dyDescent="0.3">
      <c r="J14837"/>
      <c r="K14837" s="118"/>
      <c r="L14837"/>
      <c r="M14837"/>
    </row>
    <row r="14838" spans="10:13" ht="14" x14ac:dyDescent="0.3">
      <c r="J14838"/>
      <c r="K14838" s="118"/>
      <c r="L14838"/>
      <c r="M14838"/>
    </row>
    <row r="14839" spans="10:13" ht="14" x14ac:dyDescent="0.3">
      <c r="J14839"/>
      <c r="K14839" s="118"/>
      <c r="L14839"/>
      <c r="M14839"/>
    </row>
    <row r="14840" spans="10:13" ht="14" x14ac:dyDescent="0.3">
      <c r="J14840"/>
      <c r="K14840" s="118"/>
      <c r="L14840"/>
      <c r="M14840"/>
    </row>
    <row r="14841" spans="10:13" ht="14" x14ac:dyDescent="0.3">
      <c r="J14841"/>
      <c r="K14841" s="118"/>
      <c r="L14841"/>
      <c r="M14841"/>
    </row>
    <row r="14842" spans="10:13" ht="14" x14ac:dyDescent="0.3">
      <c r="J14842"/>
      <c r="K14842" s="118"/>
      <c r="L14842"/>
      <c r="M14842"/>
    </row>
    <row r="14843" spans="10:13" ht="14" x14ac:dyDescent="0.3">
      <c r="J14843"/>
      <c r="K14843" s="118"/>
      <c r="L14843"/>
      <c r="M14843"/>
    </row>
    <row r="14844" spans="10:13" ht="14" x14ac:dyDescent="0.3">
      <c r="J14844"/>
      <c r="K14844" s="118"/>
      <c r="L14844"/>
      <c r="M14844"/>
    </row>
    <row r="14845" spans="10:13" ht="14" x14ac:dyDescent="0.3">
      <c r="J14845"/>
      <c r="K14845" s="118"/>
      <c r="L14845"/>
      <c r="M14845"/>
    </row>
    <row r="14846" spans="10:13" ht="14" x14ac:dyDescent="0.3">
      <c r="J14846"/>
      <c r="K14846" s="118"/>
      <c r="L14846"/>
      <c r="M14846"/>
    </row>
    <row r="14847" spans="10:13" ht="14" x14ac:dyDescent="0.3">
      <c r="J14847"/>
      <c r="K14847" s="118"/>
      <c r="L14847"/>
      <c r="M14847"/>
    </row>
    <row r="14848" spans="10:13" ht="14" x14ac:dyDescent="0.3">
      <c r="J14848"/>
      <c r="K14848" s="118"/>
      <c r="L14848"/>
      <c r="M14848"/>
    </row>
    <row r="14849" spans="10:13" ht="14" x14ac:dyDescent="0.3">
      <c r="J14849"/>
      <c r="K14849" s="118"/>
      <c r="L14849"/>
      <c r="M14849"/>
    </row>
    <row r="14850" spans="10:13" ht="14" x14ac:dyDescent="0.3">
      <c r="J14850"/>
      <c r="K14850" s="118"/>
      <c r="L14850"/>
      <c r="M14850"/>
    </row>
    <row r="14851" spans="10:13" ht="14" x14ac:dyDescent="0.3">
      <c r="J14851"/>
      <c r="K14851" s="118"/>
      <c r="L14851"/>
      <c r="M14851"/>
    </row>
    <row r="14852" spans="10:13" ht="14" x14ac:dyDescent="0.3">
      <c r="J14852"/>
      <c r="K14852" s="118"/>
      <c r="L14852"/>
      <c r="M14852"/>
    </row>
    <row r="14853" spans="10:13" ht="14" x14ac:dyDescent="0.3">
      <c r="J14853"/>
      <c r="K14853" s="118"/>
      <c r="L14853"/>
      <c r="M14853"/>
    </row>
    <row r="14854" spans="10:13" ht="14" x14ac:dyDescent="0.3">
      <c r="J14854"/>
      <c r="K14854" s="118"/>
      <c r="L14854"/>
      <c r="M14854"/>
    </row>
    <row r="14855" spans="10:13" ht="14" x14ac:dyDescent="0.3">
      <c r="J14855"/>
      <c r="K14855" s="118"/>
      <c r="L14855"/>
      <c r="M14855"/>
    </row>
    <row r="14856" spans="10:13" ht="14" x14ac:dyDescent="0.3">
      <c r="J14856"/>
      <c r="K14856" s="118"/>
      <c r="L14856"/>
      <c r="M14856"/>
    </row>
    <row r="14857" spans="10:13" ht="14" x14ac:dyDescent="0.3">
      <c r="J14857"/>
      <c r="K14857" s="118"/>
      <c r="L14857"/>
      <c r="M14857"/>
    </row>
    <row r="14858" spans="10:13" ht="14" x14ac:dyDescent="0.3">
      <c r="J14858"/>
      <c r="K14858" s="118"/>
      <c r="L14858"/>
      <c r="M14858"/>
    </row>
    <row r="14859" spans="10:13" ht="14" x14ac:dyDescent="0.3">
      <c r="J14859"/>
      <c r="K14859" s="118"/>
      <c r="L14859"/>
      <c r="M14859"/>
    </row>
    <row r="14860" spans="10:13" ht="14" x14ac:dyDescent="0.3">
      <c r="J14860"/>
      <c r="K14860" s="118"/>
      <c r="L14860"/>
      <c r="M14860"/>
    </row>
    <row r="14861" spans="10:13" ht="14" x14ac:dyDescent="0.3">
      <c r="J14861"/>
      <c r="K14861" s="118"/>
      <c r="L14861"/>
      <c r="M14861"/>
    </row>
    <row r="14862" spans="10:13" ht="14" x14ac:dyDescent="0.3">
      <c r="J14862"/>
      <c r="K14862" s="118"/>
      <c r="L14862"/>
      <c r="M14862"/>
    </row>
    <row r="14863" spans="10:13" ht="14" x14ac:dyDescent="0.3">
      <c r="J14863"/>
      <c r="K14863" s="118"/>
      <c r="L14863"/>
      <c r="M14863"/>
    </row>
    <row r="14864" spans="10:13" ht="14" x14ac:dyDescent="0.3">
      <c r="J14864"/>
      <c r="K14864" s="118"/>
      <c r="L14864"/>
      <c r="M14864"/>
    </row>
    <row r="14865" spans="10:13" ht="14" x14ac:dyDescent="0.3">
      <c r="J14865"/>
      <c r="K14865" s="118"/>
      <c r="L14865"/>
      <c r="M14865"/>
    </row>
    <row r="14866" spans="10:13" ht="14" x14ac:dyDescent="0.3">
      <c r="J14866"/>
      <c r="K14866" s="118"/>
      <c r="L14866"/>
      <c r="M14866"/>
    </row>
    <row r="14867" spans="10:13" ht="14" x14ac:dyDescent="0.3">
      <c r="J14867"/>
      <c r="K14867" s="118"/>
      <c r="L14867"/>
      <c r="M14867"/>
    </row>
    <row r="14868" spans="10:13" ht="14" x14ac:dyDescent="0.3">
      <c r="J14868"/>
      <c r="K14868" s="118"/>
      <c r="L14868"/>
      <c r="M14868"/>
    </row>
    <row r="14869" spans="10:13" ht="14" x14ac:dyDescent="0.3">
      <c r="J14869"/>
      <c r="K14869" s="118"/>
      <c r="L14869"/>
      <c r="M14869"/>
    </row>
    <row r="14870" spans="10:13" ht="14" x14ac:dyDescent="0.3">
      <c r="J14870"/>
      <c r="K14870" s="118"/>
      <c r="L14870"/>
      <c r="M14870"/>
    </row>
    <row r="14871" spans="10:13" ht="14" x14ac:dyDescent="0.3">
      <c r="J14871"/>
      <c r="K14871" s="118"/>
      <c r="L14871"/>
      <c r="M14871"/>
    </row>
    <row r="14872" spans="10:13" ht="14" x14ac:dyDescent="0.3">
      <c r="J14872"/>
      <c r="K14872" s="118"/>
      <c r="L14872"/>
      <c r="M14872"/>
    </row>
    <row r="14873" spans="10:13" ht="14" x14ac:dyDescent="0.3">
      <c r="J14873"/>
      <c r="K14873" s="118"/>
      <c r="L14873"/>
      <c r="M14873"/>
    </row>
    <row r="14874" spans="10:13" ht="14" x14ac:dyDescent="0.3">
      <c r="J14874"/>
      <c r="K14874" s="118"/>
      <c r="L14874"/>
      <c r="M14874"/>
    </row>
    <row r="14875" spans="10:13" ht="14" x14ac:dyDescent="0.3">
      <c r="J14875"/>
      <c r="K14875" s="118"/>
      <c r="L14875"/>
      <c r="M14875"/>
    </row>
    <row r="14876" spans="10:13" ht="14" x14ac:dyDescent="0.3">
      <c r="J14876"/>
      <c r="K14876" s="118"/>
      <c r="L14876"/>
      <c r="M14876"/>
    </row>
    <row r="14877" spans="10:13" ht="14" x14ac:dyDescent="0.3">
      <c r="J14877"/>
      <c r="K14877" s="118"/>
      <c r="L14877"/>
      <c r="M14877"/>
    </row>
    <row r="14878" spans="10:13" ht="14" x14ac:dyDescent="0.3">
      <c r="J14878"/>
      <c r="K14878" s="118"/>
      <c r="L14878"/>
      <c r="M14878"/>
    </row>
    <row r="14879" spans="10:13" ht="14" x14ac:dyDescent="0.3">
      <c r="J14879"/>
      <c r="K14879" s="118"/>
      <c r="L14879"/>
      <c r="M14879"/>
    </row>
    <row r="14880" spans="10:13" ht="14" x14ac:dyDescent="0.3">
      <c r="J14880"/>
      <c r="K14880" s="118"/>
      <c r="L14880"/>
      <c r="M14880"/>
    </row>
    <row r="14881" spans="10:13" ht="14" x14ac:dyDescent="0.3">
      <c r="J14881"/>
      <c r="K14881" s="118"/>
      <c r="L14881"/>
      <c r="M14881"/>
    </row>
    <row r="14882" spans="10:13" ht="14" x14ac:dyDescent="0.3">
      <c r="J14882"/>
      <c r="K14882" s="118"/>
      <c r="L14882"/>
      <c r="M14882"/>
    </row>
    <row r="14883" spans="10:13" ht="14" x14ac:dyDescent="0.3">
      <c r="J14883"/>
      <c r="K14883" s="118"/>
      <c r="L14883"/>
      <c r="M14883"/>
    </row>
    <row r="14884" spans="10:13" ht="14" x14ac:dyDescent="0.3">
      <c r="J14884"/>
      <c r="K14884" s="118"/>
      <c r="L14884"/>
      <c r="M14884"/>
    </row>
    <row r="14885" spans="10:13" ht="14" x14ac:dyDescent="0.3">
      <c r="J14885"/>
      <c r="K14885" s="118"/>
      <c r="L14885"/>
      <c r="M14885"/>
    </row>
    <row r="14886" spans="10:13" ht="14" x14ac:dyDescent="0.3">
      <c r="J14886"/>
      <c r="K14886" s="118"/>
      <c r="L14886"/>
      <c r="M14886"/>
    </row>
    <row r="14887" spans="10:13" ht="14" x14ac:dyDescent="0.3">
      <c r="J14887"/>
      <c r="K14887" s="118"/>
      <c r="L14887"/>
      <c r="M14887"/>
    </row>
    <row r="14888" spans="10:13" ht="14" x14ac:dyDescent="0.3">
      <c r="J14888"/>
      <c r="K14888" s="118"/>
      <c r="L14888"/>
      <c r="M14888"/>
    </row>
    <row r="14889" spans="10:13" ht="14" x14ac:dyDescent="0.3">
      <c r="J14889"/>
      <c r="K14889" s="118"/>
      <c r="L14889"/>
      <c r="M14889"/>
    </row>
    <row r="14890" spans="10:13" ht="14" x14ac:dyDescent="0.3">
      <c r="J14890"/>
      <c r="K14890" s="118"/>
      <c r="L14890"/>
      <c r="M14890"/>
    </row>
    <row r="14891" spans="10:13" ht="14" x14ac:dyDescent="0.3">
      <c r="J14891"/>
      <c r="K14891" s="118"/>
      <c r="L14891"/>
      <c r="M14891"/>
    </row>
    <row r="14892" spans="10:13" ht="14" x14ac:dyDescent="0.3">
      <c r="J14892"/>
      <c r="K14892" s="118"/>
      <c r="L14892"/>
      <c r="M14892"/>
    </row>
    <row r="14893" spans="10:13" ht="14" x14ac:dyDescent="0.3">
      <c r="J14893"/>
      <c r="K14893" s="118"/>
      <c r="L14893"/>
      <c r="M14893"/>
    </row>
    <row r="14894" spans="10:13" ht="14" x14ac:dyDescent="0.3">
      <c r="J14894"/>
      <c r="K14894" s="118"/>
      <c r="L14894"/>
      <c r="M14894"/>
    </row>
    <row r="14895" spans="10:13" ht="14" x14ac:dyDescent="0.3">
      <c r="J14895"/>
      <c r="K14895" s="118"/>
      <c r="L14895"/>
      <c r="M14895"/>
    </row>
    <row r="14896" spans="10:13" ht="14" x14ac:dyDescent="0.3">
      <c r="J14896"/>
      <c r="K14896" s="118"/>
      <c r="L14896"/>
      <c r="M14896"/>
    </row>
    <row r="14897" spans="10:13" ht="14" x14ac:dyDescent="0.3">
      <c r="J14897"/>
      <c r="K14897" s="118"/>
      <c r="L14897"/>
      <c r="M14897"/>
    </row>
    <row r="14898" spans="10:13" ht="14" x14ac:dyDescent="0.3">
      <c r="J14898"/>
      <c r="K14898" s="118"/>
      <c r="L14898"/>
      <c r="M14898"/>
    </row>
    <row r="14899" spans="10:13" ht="14" x14ac:dyDescent="0.3">
      <c r="J14899"/>
      <c r="K14899" s="118"/>
      <c r="L14899"/>
      <c r="M14899"/>
    </row>
    <row r="14900" spans="10:13" ht="14" x14ac:dyDescent="0.3">
      <c r="J14900"/>
      <c r="K14900" s="118"/>
      <c r="L14900"/>
      <c r="M14900"/>
    </row>
    <row r="14901" spans="10:13" ht="14" x14ac:dyDescent="0.3">
      <c r="J14901"/>
      <c r="K14901" s="118"/>
      <c r="L14901"/>
      <c r="M14901"/>
    </row>
    <row r="14902" spans="10:13" ht="14" x14ac:dyDescent="0.3">
      <c r="J14902"/>
      <c r="K14902" s="118"/>
      <c r="L14902"/>
      <c r="M14902"/>
    </row>
    <row r="14903" spans="10:13" ht="14" x14ac:dyDescent="0.3">
      <c r="J14903"/>
      <c r="K14903" s="118"/>
      <c r="L14903"/>
      <c r="M14903"/>
    </row>
    <row r="14904" spans="10:13" ht="14" x14ac:dyDescent="0.3">
      <c r="J14904"/>
      <c r="K14904" s="118"/>
      <c r="L14904"/>
      <c r="M14904"/>
    </row>
    <row r="14905" spans="10:13" ht="14" x14ac:dyDescent="0.3">
      <c r="J14905"/>
      <c r="K14905" s="118"/>
      <c r="L14905"/>
      <c r="M14905"/>
    </row>
    <row r="14906" spans="10:13" ht="14" x14ac:dyDescent="0.3">
      <c r="J14906"/>
      <c r="K14906" s="118"/>
      <c r="L14906"/>
      <c r="M14906"/>
    </row>
    <row r="14907" spans="10:13" ht="14" x14ac:dyDescent="0.3">
      <c r="J14907"/>
      <c r="K14907" s="118"/>
      <c r="L14907"/>
      <c r="M14907"/>
    </row>
    <row r="14908" spans="10:13" ht="14" x14ac:dyDescent="0.3">
      <c r="J14908"/>
      <c r="K14908" s="118"/>
      <c r="L14908"/>
      <c r="M14908"/>
    </row>
    <row r="14909" spans="10:13" ht="14" x14ac:dyDescent="0.3">
      <c r="J14909"/>
      <c r="K14909" s="118"/>
      <c r="L14909"/>
      <c r="M14909"/>
    </row>
    <row r="14910" spans="10:13" ht="14" x14ac:dyDescent="0.3">
      <c r="J14910"/>
      <c r="K14910" s="118"/>
      <c r="L14910"/>
      <c r="M14910"/>
    </row>
    <row r="14911" spans="10:13" ht="14" x14ac:dyDescent="0.3">
      <c r="J14911"/>
      <c r="K14911" s="118"/>
      <c r="L14911"/>
      <c r="M14911"/>
    </row>
    <row r="14912" spans="10:13" ht="14" x14ac:dyDescent="0.3">
      <c r="J14912"/>
      <c r="K14912" s="118"/>
      <c r="L14912"/>
      <c r="M14912"/>
    </row>
    <row r="14913" spans="10:13" ht="14" x14ac:dyDescent="0.3">
      <c r="J14913"/>
      <c r="K14913" s="118"/>
      <c r="L14913"/>
      <c r="M14913"/>
    </row>
    <row r="14914" spans="10:13" ht="14" x14ac:dyDescent="0.3">
      <c r="J14914"/>
      <c r="K14914" s="118"/>
      <c r="L14914"/>
      <c r="M14914"/>
    </row>
    <row r="14915" spans="10:13" ht="14" x14ac:dyDescent="0.3">
      <c r="J14915"/>
      <c r="K14915" s="118"/>
      <c r="L14915"/>
      <c r="M14915"/>
    </row>
    <row r="14916" spans="10:13" ht="14" x14ac:dyDescent="0.3">
      <c r="J14916"/>
      <c r="K14916" s="118"/>
      <c r="L14916"/>
      <c r="M14916"/>
    </row>
    <row r="14917" spans="10:13" ht="14" x14ac:dyDescent="0.3">
      <c r="J14917"/>
      <c r="K14917" s="118"/>
      <c r="L14917"/>
      <c r="M14917"/>
    </row>
    <row r="14918" spans="10:13" ht="14" x14ac:dyDescent="0.3">
      <c r="J14918"/>
      <c r="K14918" s="118"/>
      <c r="L14918"/>
      <c r="M14918"/>
    </row>
    <row r="14919" spans="10:13" ht="14" x14ac:dyDescent="0.3">
      <c r="J14919"/>
      <c r="K14919" s="118"/>
      <c r="L14919"/>
      <c r="M14919"/>
    </row>
    <row r="14920" spans="10:13" ht="14" x14ac:dyDescent="0.3">
      <c r="J14920"/>
      <c r="K14920" s="118"/>
      <c r="L14920"/>
      <c r="M14920"/>
    </row>
    <row r="14921" spans="10:13" ht="14" x14ac:dyDescent="0.3">
      <c r="J14921"/>
      <c r="K14921" s="118"/>
      <c r="L14921"/>
      <c r="M14921"/>
    </row>
    <row r="14922" spans="10:13" ht="14" x14ac:dyDescent="0.3">
      <c r="J14922"/>
      <c r="K14922" s="118"/>
      <c r="L14922"/>
      <c r="M14922"/>
    </row>
    <row r="14923" spans="10:13" ht="14" x14ac:dyDescent="0.3">
      <c r="J14923"/>
      <c r="K14923" s="118"/>
      <c r="L14923"/>
      <c r="M14923"/>
    </row>
    <row r="14924" spans="10:13" ht="14" x14ac:dyDescent="0.3">
      <c r="J14924"/>
      <c r="K14924" s="118"/>
      <c r="L14924"/>
      <c r="M14924"/>
    </row>
    <row r="14925" spans="10:13" ht="14" x14ac:dyDescent="0.3">
      <c r="J14925"/>
      <c r="K14925" s="118"/>
      <c r="L14925"/>
      <c r="M14925"/>
    </row>
    <row r="14926" spans="10:13" ht="14" x14ac:dyDescent="0.3">
      <c r="J14926"/>
      <c r="K14926" s="118"/>
      <c r="L14926"/>
      <c r="M14926"/>
    </row>
    <row r="14927" spans="10:13" ht="14" x14ac:dyDescent="0.3">
      <c r="J14927"/>
      <c r="K14927" s="118"/>
      <c r="L14927"/>
      <c r="M14927"/>
    </row>
    <row r="14928" spans="10:13" ht="14" x14ac:dyDescent="0.3">
      <c r="J14928"/>
      <c r="K14928" s="118"/>
      <c r="L14928"/>
      <c r="M14928"/>
    </row>
    <row r="14929" spans="10:13" ht="14" x14ac:dyDescent="0.3">
      <c r="J14929"/>
      <c r="K14929" s="118"/>
      <c r="L14929"/>
      <c r="M14929"/>
    </row>
    <row r="14930" spans="10:13" ht="14" x14ac:dyDescent="0.3">
      <c r="J14930"/>
      <c r="K14930" s="118"/>
      <c r="L14930"/>
      <c r="M14930"/>
    </row>
    <row r="14931" spans="10:13" ht="14" x14ac:dyDescent="0.3">
      <c r="J14931"/>
      <c r="K14931" s="118"/>
      <c r="L14931"/>
      <c r="M14931"/>
    </row>
    <row r="14932" spans="10:13" ht="14" x14ac:dyDescent="0.3">
      <c r="J14932"/>
      <c r="K14932" s="118"/>
      <c r="L14932"/>
      <c r="M14932"/>
    </row>
    <row r="14933" spans="10:13" ht="14" x14ac:dyDescent="0.3">
      <c r="J14933"/>
      <c r="K14933" s="118"/>
      <c r="L14933"/>
      <c r="M14933"/>
    </row>
    <row r="14934" spans="10:13" ht="14" x14ac:dyDescent="0.3">
      <c r="J14934"/>
      <c r="K14934" s="118"/>
      <c r="L14934"/>
      <c r="M14934"/>
    </row>
    <row r="14935" spans="10:13" ht="14" x14ac:dyDescent="0.3">
      <c r="J14935"/>
      <c r="K14935" s="118"/>
      <c r="L14935"/>
      <c r="M14935"/>
    </row>
    <row r="14936" spans="10:13" ht="14" x14ac:dyDescent="0.3">
      <c r="J14936"/>
      <c r="K14936" s="118"/>
      <c r="L14936"/>
      <c r="M14936"/>
    </row>
    <row r="14937" spans="10:13" ht="14" x14ac:dyDescent="0.3">
      <c r="J14937"/>
      <c r="K14937" s="118"/>
      <c r="L14937"/>
      <c r="M14937"/>
    </row>
    <row r="14938" spans="10:13" ht="14" x14ac:dyDescent="0.3">
      <c r="J14938"/>
      <c r="K14938" s="118"/>
      <c r="L14938"/>
      <c r="M14938"/>
    </row>
    <row r="14939" spans="10:13" ht="14" x14ac:dyDescent="0.3">
      <c r="J14939"/>
      <c r="K14939" s="118"/>
      <c r="L14939"/>
      <c r="M14939"/>
    </row>
    <row r="14940" spans="10:13" ht="14" x14ac:dyDescent="0.3">
      <c r="J14940"/>
      <c r="K14940" s="118"/>
      <c r="L14940"/>
      <c r="M14940"/>
    </row>
    <row r="14941" spans="10:13" ht="14" x14ac:dyDescent="0.3">
      <c r="J14941"/>
      <c r="K14941" s="118"/>
      <c r="L14941"/>
      <c r="M14941"/>
    </row>
    <row r="14942" spans="10:13" ht="14" x14ac:dyDescent="0.3">
      <c r="J14942"/>
      <c r="K14942" s="118"/>
      <c r="L14942"/>
      <c r="M14942"/>
    </row>
    <row r="14943" spans="10:13" ht="14" x14ac:dyDescent="0.3">
      <c r="J14943"/>
      <c r="K14943" s="118"/>
      <c r="L14943"/>
      <c r="M14943"/>
    </row>
    <row r="14944" spans="10:13" ht="14" x14ac:dyDescent="0.3">
      <c r="J14944"/>
      <c r="K14944" s="118"/>
      <c r="L14944"/>
      <c r="M14944"/>
    </row>
    <row r="14945" spans="10:13" ht="14" x14ac:dyDescent="0.3">
      <c r="J14945"/>
      <c r="K14945" s="118"/>
      <c r="L14945"/>
      <c r="M14945"/>
    </row>
    <row r="14946" spans="10:13" ht="14" x14ac:dyDescent="0.3">
      <c r="J14946"/>
      <c r="K14946" s="118"/>
      <c r="L14946"/>
      <c r="M14946"/>
    </row>
    <row r="14947" spans="10:13" ht="14" x14ac:dyDescent="0.3">
      <c r="J14947"/>
      <c r="K14947" s="118"/>
      <c r="L14947"/>
      <c r="M14947"/>
    </row>
    <row r="14948" spans="10:13" ht="14" x14ac:dyDescent="0.3">
      <c r="J14948"/>
      <c r="K14948" s="118"/>
      <c r="L14948"/>
      <c r="M14948"/>
    </row>
    <row r="14949" spans="10:13" ht="14" x14ac:dyDescent="0.3">
      <c r="J14949"/>
      <c r="K14949" s="118"/>
      <c r="L14949"/>
      <c r="M14949"/>
    </row>
    <row r="14950" spans="10:13" ht="14" x14ac:dyDescent="0.3">
      <c r="J14950"/>
      <c r="K14950" s="118"/>
      <c r="L14950"/>
      <c r="M14950"/>
    </row>
    <row r="14951" spans="10:13" ht="14" x14ac:dyDescent="0.3">
      <c r="J14951"/>
      <c r="K14951" s="118"/>
      <c r="L14951"/>
      <c r="M14951"/>
    </row>
    <row r="14952" spans="10:13" ht="14" x14ac:dyDescent="0.3">
      <c r="J14952"/>
      <c r="K14952" s="118"/>
      <c r="L14952"/>
      <c r="M14952"/>
    </row>
    <row r="14953" spans="10:13" ht="14" x14ac:dyDescent="0.3">
      <c r="J14953"/>
      <c r="K14953" s="118"/>
      <c r="L14953"/>
      <c r="M14953"/>
    </row>
    <row r="14954" spans="10:13" ht="14" x14ac:dyDescent="0.3">
      <c r="J14954"/>
      <c r="K14954" s="118"/>
      <c r="L14954"/>
      <c r="M14954"/>
    </row>
    <row r="14955" spans="10:13" ht="14" x14ac:dyDescent="0.3">
      <c r="J14955"/>
      <c r="K14955" s="118"/>
      <c r="L14955"/>
      <c r="M14955"/>
    </row>
    <row r="14956" spans="10:13" ht="14" x14ac:dyDescent="0.3">
      <c r="J14956"/>
      <c r="K14956" s="118"/>
      <c r="L14956"/>
      <c r="M14956"/>
    </row>
    <row r="14957" spans="10:13" ht="14" x14ac:dyDescent="0.3">
      <c r="J14957"/>
      <c r="K14957" s="118"/>
      <c r="L14957"/>
      <c r="M14957"/>
    </row>
    <row r="14958" spans="10:13" ht="14" x14ac:dyDescent="0.3">
      <c r="J14958"/>
      <c r="K14958" s="118"/>
      <c r="L14958"/>
      <c r="M14958"/>
    </row>
    <row r="14959" spans="10:13" ht="14" x14ac:dyDescent="0.3">
      <c r="J14959"/>
      <c r="K14959" s="118"/>
      <c r="L14959"/>
      <c r="M14959"/>
    </row>
    <row r="14960" spans="10:13" ht="14" x14ac:dyDescent="0.3">
      <c r="J14960"/>
      <c r="K14960" s="118"/>
      <c r="L14960"/>
      <c r="M14960"/>
    </row>
    <row r="14961" spans="10:13" ht="14" x14ac:dyDescent="0.3">
      <c r="J14961"/>
      <c r="K14961" s="118"/>
      <c r="L14961"/>
      <c r="M14961"/>
    </row>
    <row r="14962" spans="10:13" ht="14" x14ac:dyDescent="0.3">
      <c r="J14962"/>
      <c r="K14962" s="118"/>
      <c r="L14962"/>
      <c r="M14962"/>
    </row>
    <row r="14963" spans="10:13" ht="14" x14ac:dyDescent="0.3">
      <c r="J14963"/>
      <c r="K14963" s="118"/>
      <c r="L14963"/>
      <c r="M14963"/>
    </row>
    <row r="14964" spans="10:13" ht="14" x14ac:dyDescent="0.3">
      <c r="J14964"/>
      <c r="K14964" s="118"/>
      <c r="L14964"/>
      <c r="M14964"/>
    </row>
    <row r="14965" spans="10:13" ht="14" x14ac:dyDescent="0.3">
      <c r="J14965"/>
      <c r="K14965" s="118"/>
      <c r="L14965"/>
      <c r="M14965"/>
    </row>
    <row r="14966" spans="10:13" ht="14" x14ac:dyDescent="0.3">
      <c r="J14966"/>
      <c r="K14966" s="118"/>
      <c r="L14966"/>
      <c r="M14966"/>
    </row>
    <row r="14967" spans="10:13" ht="14" x14ac:dyDescent="0.3">
      <c r="J14967"/>
      <c r="K14967" s="118"/>
      <c r="L14967"/>
      <c r="M14967"/>
    </row>
    <row r="14968" spans="10:13" ht="14" x14ac:dyDescent="0.3">
      <c r="J14968"/>
      <c r="K14968" s="118"/>
      <c r="L14968"/>
      <c r="M14968"/>
    </row>
    <row r="14969" spans="10:13" ht="14" x14ac:dyDescent="0.3">
      <c r="J14969"/>
      <c r="K14969" s="118"/>
      <c r="L14969"/>
      <c r="M14969"/>
    </row>
    <row r="14970" spans="10:13" ht="14" x14ac:dyDescent="0.3">
      <c r="J14970"/>
      <c r="K14970" s="118"/>
      <c r="L14970"/>
      <c r="M14970"/>
    </row>
    <row r="14971" spans="10:13" ht="14" x14ac:dyDescent="0.3">
      <c r="J14971"/>
      <c r="K14971" s="118"/>
      <c r="L14971"/>
      <c r="M14971"/>
    </row>
    <row r="14972" spans="10:13" ht="14" x14ac:dyDescent="0.3">
      <c r="J14972"/>
      <c r="K14972" s="118"/>
      <c r="L14972"/>
      <c r="M14972"/>
    </row>
    <row r="14973" spans="10:13" ht="14" x14ac:dyDescent="0.3">
      <c r="J14973"/>
      <c r="K14973" s="118"/>
      <c r="L14973"/>
      <c r="M14973"/>
    </row>
    <row r="14974" spans="10:13" ht="14" x14ac:dyDescent="0.3">
      <c r="J14974"/>
      <c r="K14974" s="118"/>
      <c r="L14974"/>
      <c r="M14974"/>
    </row>
    <row r="14975" spans="10:13" ht="14" x14ac:dyDescent="0.3">
      <c r="J14975"/>
      <c r="K14975" s="118"/>
      <c r="L14975"/>
      <c r="M14975"/>
    </row>
    <row r="14976" spans="10:13" ht="14" x14ac:dyDescent="0.3">
      <c r="J14976"/>
      <c r="K14976" s="118"/>
      <c r="L14976"/>
      <c r="M14976"/>
    </row>
    <row r="14977" spans="10:13" ht="14" x14ac:dyDescent="0.3">
      <c r="J14977"/>
      <c r="K14977" s="118"/>
      <c r="L14977"/>
      <c r="M14977"/>
    </row>
    <row r="14978" spans="10:13" ht="14" x14ac:dyDescent="0.3">
      <c r="J14978"/>
      <c r="K14978" s="118"/>
      <c r="L14978"/>
      <c r="M14978"/>
    </row>
    <row r="14979" spans="10:13" ht="14" x14ac:dyDescent="0.3">
      <c r="J14979"/>
      <c r="K14979" s="118"/>
      <c r="L14979"/>
      <c r="M14979"/>
    </row>
    <row r="14980" spans="10:13" ht="14" x14ac:dyDescent="0.3">
      <c r="J14980"/>
      <c r="K14980" s="118"/>
      <c r="L14980"/>
      <c r="M14980"/>
    </row>
    <row r="14981" spans="10:13" ht="14" x14ac:dyDescent="0.3">
      <c r="J14981"/>
      <c r="K14981" s="118"/>
      <c r="L14981"/>
      <c r="M14981"/>
    </row>
    <row r="14982" spans="10:13" ht="14" x14ac:dyDescent="0.3">
      <c r="J14982"/>
      <c r="K14982" s="118"/>
      <c r="L14982"/>
      <c r="M14982"/>
    </row>
    <row r="14983" spans="10:13" ht="14" x14ac:dyDescent="0.3">
      <c r="J14983"/>
      <c r="K14983" s="118"/>
      <c r="L14983"/>
      <c r="M14983"/>
    </row>
    <row r="14984" spans="10:13" ht="14" x14ac:dyDescent="0.3">
      <c r="J14984"/>
      <c r="K14984" s="118"/>
      <c r="L14984"/>
      <c r="M14984"/>
    </row>
    <row r="14985" spans="10:13" ht="14" x14ac:dyDescent="0.3">
      <c r="J14985"/>
      <c r="K14985" s="118"/>
      <c r="L14985"/>
      <c r="M14985"/>
    </row>
    <row r="14986" spans="10:13" ht="14" x14ac:dyDescent="0.3">
      <c r="J14986"/>
      <c r="K14986" s="118"/>
      <c r="L14986"/>
      <c r="M14986"/>
    </row>
    <row r="14987" spans="10:13" ht="14" x14ac:dyDescent="0.3">
      <c r="J14987"/>
      <c r="K14987" s="118"/>
      <c r="L14987"/>
      <c r="M14987"/>
    </row>
    <row r="14988" spans="10:13" ht="14" x14ac:dyDescent="0.3">
      <c r="J14988"/>
      <c r="K14988" s="118"/>
      <c r="L14988"/>
      <c r="M14988"/>
    </row>
    <row r="14989" spans="10:13" ht="14" x14ac:dyDescent="0.3">
      <c r="J14989"/>
      <c r="K14989" s="118"/>
      <c r="L14989"/>
      <c r="M14989"/>
    </row>
    <row r="14990" spans="10:13" ht="14" x14ac:dyDescent="0.3">
      <c r="J14990"/>
      <c r="K14990" s="118"/>
      <c r="L14990"/>
      <c r="M14990"/>
    </row>
    <row r="14991" spans="10:13" ht="14" x14ac:dyDescent="0.3">
      <c r="J14991"/>
      <c r="K14991" s="118"/>
      <c r="L14991"/>
      <c r="M14991"/>
    </row>
    <row r="14992" spans="10:13" ht="14" x14ac:dyDescent="0.3">
      <c r="J14992"/>
      <c r="K14992" s="118"/>
      <c r="L14992"/>
      <c r="M14992"/>
    </row>
    <row r="14993" spans="10:13" ht="14" x14ac:dyDescent="0.3">
      <c r="J14993"/>
      <c r="K14993" s="118"/>
      <c r="L14993"/>
      <c r="M14993"/>
    </row>
    <row r="14994" spans="10:13" ht="14" x14ac:dyDescent="0.3">
      <c r="J14994"/>
      <c r="K14994" s="118"/>
      <c r="L14994"/>
      <c r="M14994"/>
    </row>
    <row r="14995" spans="10:13" ht="14" x14ac:dyDescent="0.3">
      <c r="J14995"/>
      <c r="K14995" s="118"/>
      <c r="L14995"/>
      <c r="M14995"/>
    </row>
    <row r="14996" spans="10:13" ht="14" x14ac:dyDescent="0.3">
      <c r="J14996"/>
      <c r="K14996" s="118"/>
      <c r="L14996"/>
      <c r="M14996"/>
    </row>
    <row r="14997" spans="10:13" ht="14" x14ac:dyDescent="0.3">
      <c r="J14997"/>
      <c r="K14997" s="118"/>
      <c r="L14997"/>
      <c r="M14997"/>
    </row>
    <row r="14998" spans="10:13" ht="14" x14ac:dyDescent="0.3">
      <c r="J14998"/>
      <c r="K14998" s="118"/>
      <c r="L14998"/>
      <c r="M14998"/>
    </row>
    <row r="14999" spans="10:13" ht="14" x14ac:dyDescent="0.3">
      <c r="J14999"/>
      <c r="K14999" s="118"/>
      <c r="L14999"/>
      <c r="M14999"/>
    </row>
    <row r="15000" spans="10:13" ht="14" x14ac:dyDescent="0.3">
      <c r="J15000"/>
      <c r="K15000" s="118"/>
      <c r="L15000"/>
      <c r="M15000"/>
    </row>
    <row r="15001" spans="10:13" ht="14" x14ac:dyDescent="0.3">
      <c r="J15001"/>
      <c r="K15001" s="118"/>
      <c r="L15001"/>
      <c r="M15001"/>
    </row>
    <row r="15002" spans="10:13" ht="14" x14ac:dyDescent="0.3">
      <c r="J15002"/>
      <c r="K15002" s="118"/>
      <c r="L15002"/>
      <c r="M15002"/>
    </row>
    <row r="15003" spans="10:13" ht="14" x14ac:dyDescent="0.3">
      <c r="J15003"/>
      <c r="K15003" s="118"/>
      <c r="L15003"/>
      <c r="M15003"/>
    </row>
    <row r="15004" spans="10:13" ht="14" x14ac:dyDescent="0.3">
      <c r="J15004"/>
      <c r="K15004" s="118"/>
      <c r="L15004"/>
      <c r="M15004"/>
    </row>
    <row r="15005" spans="10:13" ht="14" x14ac:dyDescent="0.3">
      <c r="J15005"/>
      <c r="K15005" s="118"/>
      <c r="L15005"/>
      <c r="M15005"/>
    </row>
    <row r="15006" spans="10:13" ht="14" x14ac:dyDescent="0.3">
      <c r="J15006"/>
      <c r="K15006" s="118"/>
      <c r="L15006"/>
      <c r="M15006"/>
    </row>
    <row r="15007" spans="10:13" ht="14" x14ac:dyDescent="0.3">
      <c r="J15007"/>
      <c r="K15007" s="118"/>
      <c r="L15007"/>
      <c r="M15007"/>
    </row>
    <row r="15008" spans="10:13" ht="14" x14ac:dyDescent="0.3">
      <c r="J15008"/>
      <c r="K15008" s="118"/>
      <c r="L15008"/>
      <c r="M15008"/>
    </row>
    <row r="15009" spans="10:13" ht="14" x14ac:dyDescent="0.3">
      <c r="J15009"/>
      <c r="K15009" s="118"/>
      <c r="L15009"/>
      <c r="M15009"/>
    </row>
    <row r="15010" spans="10:13" ht="14" x14ac:dyDescent="0.3">
      <c r="J15010"/>
      <c r="K15010" s="118"/>
      <c r="L15010"/>
      <c r="M15010"/>
    </row>
    <row r="15011" spans="10:13" ht="14" x14ac:dyDescent="0.3">
      <c r="J15011"/>
      <c r="K15011" s="118"/>
      <c r="L15011"/>
      <c r="M15011"/>
    </row>
    <row r="15012" spans="10:13" ht="14" x14ac:dyDescent="0.3">
      <c r="J15012"/>
      <c r="K15012" s="118"/>
      <c r="L15012"/>
      <c r="M15012"/>
    </row>
    <row r="15013" spans="10:13" ht="14" x14ac:dyDescent="0.3">
      <c r="J15013"/>
      <c r="K15013" s="118"/>
      <c r="L15013"/>
      <c r="M15013"/>
    </row>
    <row r="15014" spans="10:13" ht="14" x14ac:dyDescent="0.3">
      <c r="J15014"/>
      <c r="K15014" s="118"/>
      <c r="L15014"/>
      <c r="M15014"/>
    </row>
    <row r="15015" spans="10:13" ht="14" x14ac:dyDescent="0.3">
      <c r="J15015"/>
      <c r="K15015" s="118"/>
      <c r="L15015"/>
      <c r="M15015"/>
    </row>
    <row r="15016" spans="10:13" ht="14" x14ac:dyDescent="0.3">
      <c r="J15016"/>
      <c r="K15016" s="118"/>
      <c r="L15016"/>
      <c r="M15016"/>
    </row>
    <row r="15017" spans="10:13" ht="14" x14ac:dyDescent="0.3">
      <c r="J15017"/>
      <c r="K15017" s="118"/>
      <c r="L15017"/>
      <c r="M15017"/>
    </row>
    <row r="15018" spans="10:13" ht="14" x14ac:dyDescent="0.3">
      <c r="J15018"/>
      <c r="K15018" s="118"/>
      <c r="L15018"/>
      <c r="M15018"/>
    </row>
    <row r="15019" spans="10:13" ht="14" x14ac:dyDescent="0.3">
      <c r="J15019"/>
      <c r="K15019" s="118"/>
      <c r="L15019"/>
      <c r="M15019"/>
    </row>
    <row r="15020" spans="10:13" ht="14" x14ac:dyDescent="0.3">
      <c r="J15020"/>
      <c r="K15020" s="118"/>
      <c r="L15020"/>
      <c r="M15020"/>
    </row>
    <row r="15021" spans="10:13" ht="14" x14ac:dyDescent="0.3">
      <c r="J15021"/>
      <c r="K15021" s="118"/>
      <c r="L15021"/>
      <c r="M15021"/>
    </row>
    <row r="15022" spans="10:13" ht="14" x14ac:dyDescent="0.3">
      <c r="J15022"/>
      <c r="K15022" s="118"/>
      <c r="L15022"/>
      <c r="M15022"/>
    </row>
    <row r="15023" spans="10:13" ht="14" x14ac:dyDescent="0.3">
      <c r="J15023"/>
      <c r="K15023" s="118"/>
      <c r="L15023"/>
      <c r="M15023"/>
    </row>
    <row r="15024" spans="10:13" ht="14" x14ac:dyDescent="0.3">
      <c r="J15024"/>
      <c r="K15024" s="118"/>
      <c r="L15024"/>
      <c r="M15024"/>
    </row>
    <row r="15025" spans="10:13" ht="14" x14ac:dyDescent="0.3">
      <c r="J15025"/>
      <c r="K15025" s="118"/>
      <c r="L15025"/>
      <c r="M15025"/>
    </row>
    <row r="15026" spans="10:13" ht="14" x14ac:dyDescent="0.3">
      <c r="J15026"/>
      <c r="K15026" s="118"/>
      <c r="L15026"/>
      <c r="M15026"/>
    </row>
    <row r="15027" spans="10:13" ht="14" x14ac:dyDescent="0.3">
      <c r="J15027"/>
      <c r="K15027" s="118"/>
      <c r="L15027"/>
      <c r="M15027"/>
    </row>
    <row r="15028" spans="10:13" ht="14" x14ac:dyDescent="0.3">
      <c r="J15028"/>
      <c r="K15028" s="118"/>
      <c r="L15028"/>
      <c r="M15028"/>
    </row>
    <row r="15029" spans="10:13" ht="14" x14ac:dyDescent="0.3">
      <c r="J15029"/>
      <c r="K15029" s="118"/>
      <c r="L15029"/>
      <c r="M15029"/>
    </row>
    <row r="15030" spans="10:13" ht="14" x14ac:dyDescent="0.3">
      <c r="J15030"/>
      <c r="K15030" s="118"/>
      <c r="L15030"/>
      <c r="M15030"/>
    </row>
    <row r="15031" spans="10:13" ht="14" x14ac:dyDescent="0.3">
      <c r="J15031"/>
      <c r="K15031" s="118"/>
      <c r="L15031"/>
      <c r="M15031"/>
    </row>
    <row r="15032" spans="10:13" ht="14" x14ac:dyDescent="0.3">
      <c r="J15032"/>
      <c r="K15032" s="118"/>
      <c r="L15032"/>
      <c r="M15032"/>
    </row>
    <row r="15033" spans="10:13" ht="14" x14ac:dyDescent="0.3">
      <c r="J15033"/>
      <c r="K15033" s="118"/>
      <c r="L15033"/>
      <c r="M15033"/>
    </row>
    <row r="15034" spans="10:13" ht="14" x14ac:dyDescent="0.3">
      <c r="J15034"/>
      <c r="K15034" s="118"/>
      <c r="L15034"/>
      <c r="M15034"/>
    </row>
    <row r="15035" spans="10:13" ht="14" x14ac:dyDescent="0.3">
      <c r="J15035"/>
      <c r="K15035" s="118"/>
      <c r="L15035"/>
      <c r="M15035"/>
    </row>
    <row r="15036" spans="10:13" ht="14" x14ac:dyDescent="0.3">
      <c r="J15036"/>
      <c r="K15036" s="118"/>
      <c r="L15036"/>
      <c r="M15036"/>
    </row>
    <row r="15037" spans="10:13" ht="14" x14ac:dyDescent="0.3">
      <c r="J15037"/>
      <c r="K15037" s="118"/>
      <c r="L15037"/>
      <c r="M15037"/>
    </row>
    <row r="15038" spans="10:13" ht="14" x14ac:dyDescent="0.3">
      <c r="J15038"/>
      <c r="K15038" s="118"/>
      <c r="L15038"/>
      <c r="M15038"/>
    </row>
    <row r="15039" spans="10:13" ht="14" x14ac:dyDescent="0.3">
      <c r="J15039"/>
      <c r="K15039" s="118"/>
      <c r="L15039"/>
      <c r="M15039"/>
    </row>
    <row r="15040" spans="10:13" ht="14" x14ac:dyDescent="0.3">
      <c r="J15040"/>
      <c r="K15040" s="118"/>
      <c r="L15040"/>
      <c r="M15040"/>
    </row>
    <row r="15041" spans="10:13" ht="14" x14ac:dyDescent="0.3">
      <c r="J15041"/>
      <c r="K15041" s="118"/>
      <c r="L15041"/>
      <c r="M15041"/>
    </row>
    <row r="15042" spans="10:13" ht="14" x14ac:dyDescent="0.3">
      <c r="J15042"/>
      <c r="K15042" s="118"/>
      <c r="L15042"/>
      <c r="M15042"/>
    </row>
    <row r="15043" spans="10:13" ht="14" x14ac:dyDescent="0.3">
      <c r="J15043"/>
      <c r="K15043" s="118"/>
      <c r="L15043"/>
      <c r="M15043"/>
    </row>
    <row r="15044" spans="10:13" ht="14" x14ac:dyDescent="0.3">
      <c r="J15044"/>
      <c r="K15044" s="118"/>
      <c r="L15044"/>
      <c r="M15044"/>
    </row>
    <row r="15045" spans="10:13" ht="14" x14ac:dyDescent="0.3">
      <c r="J15045"/>
      <c r="K15045" s="118"/>
      <c r="L15045"/>
      <c r="M15045"/>
    </row>
    <row r="15046" spans="10:13" ht="14" x14ac:dyDescent="0.3">
      <c r="J15046"/>
      <c r="K15046" s="118"/>
      <c r="L15046"/>
      <c r="M15046"/>
    </row>
    <row r="15047" spans="10:13" ht="14" x14ac:dyDescent="0.3">
      <c r="J15047"/>
      <c r="K15047" s="118"/>
      <c r="L15047"/>
      <c r="M15047"/>
    </row>
    <row r="15048" spans="10:13" ht="14" x14ac:dyDescent="0.3">
      <c r="J15048"/>
      <c r="K15048" s="118"/>
      <c r="L15048"/>
      <c r="M15048"/>
    </row>
    <row r="15049" spans="10:13" ht="14" x14ac:dyDescent="0.3">
      <c r="J15049"/>
      <c r="K15049" s="118"/>
      <c r="L15049"/>
      <c r="M15049"/>
    </row>
    <row r="15050" spans="10:13" ht="14" x14ac:dyDescent="0.3">
      <c r="J15050"/>
      <c r="K15050" s="118"/>
      <c r="L15050"/>
      <c r="M15050"/>
    </row>
    <row r="15051" spans="10:13" ht="14" x14ac:dyDescent="0.3">
      <c r="J15051"/>
      <c r="K15051" s="118"/>
      <c r="L15051"/>
      <c r="M15051"/>
    </row>
    <row r="15052" spans="10:13" ht="14" x14ac:dyDescent="0.3">
      <c r="J15052"/>
      <c r="K15052" s="118"/>
      <c r="L15052"/>
      <c r="M15052"/>
    </row>
    <row r="15053" spans="10:13" ht="14" x14ac:dyDescent="0.3">
      <c r="J15053"/>
      <c r="K15053" s="118"/>
      <c r="L15053"/>
      <c r="M15053"/>
    </row>
    <row r="15054" spans="10:13" ht="14" x14ac:dyDescent="0.3">
      <c r="J15054"/>
      <c r="K15054" s="118"/>
      <c r="L15054"/>
      <c r="M15054"/>
    </row>
    <row r="15055" spans="10:13" ht="14" x14ac:dyDescent="0.3">
      <c r="J15055"/>
      <c r="K15055" s="118"/>
      <c r="L15055"/>
      <c r="M15055"/>
    </row>
    <row r="15056" spans="10:13" ht="14" x14ac:dyDescent="0.3">
      <c r="J15056"/>
      <c r="K15056" s="118"/>
      <c r="L15056"/>
      <c r="M15056"/>
    </row>
    <row r="15057" spans="10:13" ht="14" x14ac:dyDescent="0.3">
      <c r="J15057"/>
      <c r="K15057" s="118"/>
      <c r="L15057"/>
      <c r="M15057"/>
    </row>
    <row r="15058" spans="10:13" ht="14" x14ac:dyDescent="0.3">
      <c r="J15058"/>
      <c r="K15058" s="118"/>
      <c r="L15058"/>
      <c r="M15058"/>
    </row>
    <row r="15059" spans="10:13" ht="14" x14ac:dyDescent="0.3">
      <c r="J15059"/>
      <c r="K15059" s="118"/>
      <c r="L15059"/>
      <c r="M15059"/>
    </row>
    <row r="15060" spans="10:13" ht="14" x14ac:dyDescent="0.3">
      <c r="J15060"/>
      <c r="K15060" s="118"/>
      <c r="L15060"/>
      <c r="M15060"/>
    </row>
    <row r="15061" spans="10:13" ht="14" x14ac:dyDescent="0.3">
      <c r="J15061"/>
      <c r="K15061" s="118"/>
      <c r="L15061"/>
      <c r="M15061"/>
    </row>
    <row r="15062" spans="10:13" ht="14" x14ac:dyDescent="0.3">
      <c r="J15062"/>
      <c r="K15062" s="118"/>
      <c r="L15062"/>
      <c r="M15062"/>
    </row>
    <row r="15063" spans="10:13" ht="14" x14ac:dyDescent="0.3">
      <c r="J15063"/>
      <c r="K15063" s="118"/>
      <c r="L15063"/>
      <c r="M15063"/>
    </row>
    <row r="15064" spans="10:13" ht="14" x14ac:dyDescent="0.3">
      <c r="J15064"/>
      <c r="K15064" s="118"/>
      <c r="L15064"/>
      <c r="M15064"/>
    </row>
    <row r="15065" spans="10:13" ht="14" x14ac:dyDescent="0.3">
      <c r="J15065"/>
      <c r="K15065" s="118"/>
      <c r="L15065"/>
      <c r="M15065"/>
    </row>
    <row r="15066" spans="10:13" ht="14" x14ac:dyDescent="0.3">
      <c r="J15066"/>
      <c r="K15066" s="118"/>
      <c r="L15066"/>
      <c r="M15066"/>
    </row>
    <row r="15067" spans="10:13" ht="14" x14ac:dyDescent="0.3">
      <c r="J15067"/>
      <c r="K15067" s="118"/>
      <c r="L15067"/>
      <c r="M15067"/>
    </row>
    <row r="15068" spans="10:13" ht="14" x14ac:dyDescent="0.3">
      <c r="J15068"/>
      <c r="K15068" s="118"/>
      <c r="L15068"/>
      <c r="M15068"/>
    </row>
    <row r="15069" spans="10:13" ht="14" x14ac:dyDescent="0.3">
      <c r="J15069"/>
      <c r="K15069" s="118"/>
      <c r="L15069"/>
      <c r="M15069"/>
    </row>
    <row r="15070" spans="10:13" ht="14" x14ac:dyDescent="0.3">
      <c r="J15070"/>
      <c r="K15070" s="118"/>
      <c r="L15070"/>
      <c r="M15070"/>
    </row>
    <row r="15071" spans="10:13" ht="14" x14ac:dyDescent="0.3">
      <c r="J15071"/>
      <c r="K15071" s="118"/>
      <c r="L15071"/>
      <c r="M15071"/>
    </row>
    <row r="15072" spans="10:13" ht="14" x14ac:dyDescent="0.3">
      <c r="J15072"/>
      <c r="K15072" s="118"/>
      <c r="L15072"/>
      <c r="M15072"/>
    </row>
    <row r="15073" spans="10:13" ht="14" x14ac:dyDescent="0.3">
      <c r="J15073"/>
      <c r="K15073" s="118"/>
      <c r="L15073"/>
      <c r="M15073"/>
    </row>
    <row r="15074" spans="10:13" ht="14" x14ac:dyDescent="0.3">
      <c r="J15074"/>
      <c r="K15074" s="118"/>
      <c r="L15074"/>
      <c r="M15074"/>
    </row>
    <row r="15075" spans="10:13" ht="14" x14ac:dyDescent="0.3">
      <c r="J15075"/>
      <c r="K15075" s="118"/>
      <c r="L15075"/>
      <c r="M15075"/>
    </row>
    <row r="15076" spans="10:13" ht="14" x14ac:dyDescent="0.3">
      <c r="J15076"/>
      <c r="K15076" s="118"/>
      <c r="L15076"/>
      <c r="M15076"/>
    </row>
    <row r="15077" spans="10:13" ht="14" x14ac:dyDescent="0.3">
      <c r="J15077"/>
      <c r="K15077" s="118"/>
      <c r="L15077"/>
      <c r="M15077"/>
    </row>
    <row r="15078" spans="10:13" ht="14" x14ac:dyDescent="0.3">
      <c r="J15078"/>
      <c r="K15078" s="118"/>
      <c r="L15078"/>
      <c r="M15078"/>
    </row>
    <row r="15079" spans="10:13" ht="14" x14ac:dyDescent="0.3">
      <c r="J15079"/>
      <c r="K15079" s="118"/>
      <c r="L15079"/>
      <c r="M15079"/>
    </row>
    <row r="15080" spans="10:13" ht="14" x14ac:dyDescent="0.3">
      <c r="J15080"/>
      <c r="K15080" s="118"/>
      <c r="L15080"/>
      <c r="M15080"/>
    </row>
    <row r="15081" spans="10:13" ht="14" x14ac:dyDescent="0.3">
      <c r="J15081"/>
      <c r="K15081" s="118"/>
      <c r="L15081"/>
      <c r="M15081"/>
    </row>
    <row r="15082" spans="10:13" ht="14" x14ac:dyDescent="0.3">
      <c r="J15082"/>
      <c r="K15082" s="118"/>
      <c r="L15082"/>
      <c r="M15082"/>
    </row>
    <row r="15083" spans="10:13" ht="14" x14ac:dyDescent="0.3">
      <c r="J15083"/>
      <c r="K15083" s="118"/>
      <c r="L15083"/>
      <c r="M15083"/>
    </row>
    <row r="15084" spans="10:13" ht="14" x14ac:dyDescent="0.3">
      <c r="J15084"/>
      <c r="K15084" s="118"/>
      <c r="L15084"/>
      <c r="M15084"/>
    </row>
    <row r="15085" spans="10:13" ht="14" x14ac:dyDescent="0.3">
      <c r="J15085"/>
      <c r="K15085" s="118"/>
      <c r="L15085"/>
      <c r="M15085"/>
    </row>
    <row r="15086" spans="10:13" ht="14" x14ac:dyDescent="0.3">
      <c r="J15086"/>
      <c r="K15086" s="118"/>
      <c r="L15086"/>
      <c r="M15086"/>
    </row>
    <row r="15087" spans="10:13" ht="14" x14ac:dyDescent="0.3">
      <c r="J15087"/>
      <c r="K15087" s="118"/>
      <c r="L15087"/>
      <c r="M15087"/>
    </row>
    <row r="15088" spans="10:13" ht="14" x14ac:dyDescent="0.3">
      <c r="J15088"/>
      <c r="K15088" s="118"/>
      <c r="L15088"/>
      <c r="M15088"/>
    </row>
    <row r="15089" spans="10:13" ht="14" x14ac:dyDescent="0.3">
      <c r="J15089"/>
      <c r="K15089" s="118"/>
      <c r="L15089"/>
      <c r="M15089"/>
    </row>
    <row r="15090" spans="10:13" ht="14" x14ac:dyDescent="0.3">
      <c r="J15090"/>
      <c r="K15090" s="118"/>
      <c r="L15090"/>
      <c r="M15090"/>
    </row>
    <row r="15091" spans="10:13" ht="14" x14ac:dyDescent="0.3">
      <c r="J15091"/>
      <c r="K15091" s="118"/>
      <c r="L15091"/>
      <c r="M15091"/>
    </row>
    <row r="15092" spans="10:13" ht="14" x14ac:dyDescent="0.3">
      <c r="J15092"/>
      <c r="K15092" s="118"/>
      <c r="L15092"/>
      <c r="M15092"/>
    </row>
    <row r="15093" spans="10:13" ht="14" x14ac:dyDescent="0.3">
      <c r="J15093"/>
      <c r="K15093" s="118"/>
      <c r="L15093"/>
      <c r="M15093"/>
    </row>
    <row r="15094" spans="10:13" ht="14" x14ac:dyDescent="0.3">
      <c r="J15094"/>
      <c r="K15094" s="118"/>
      <c r="L15094"/>
      <c r="M15094"/>
    </row>
    <row r="15095" spans="10:13" ht="14" x14ac:dyDescent="0.3">
      <c r="J15095"/>
      <c r="K15095" s="118"/>
      <c r="L15095"/>
      <c r="M15095"/>
    </row>
    <row r="15096" spans="10:13" ht="14" x14ac:dyDescent="0.3">
      <c r="J15096"/>
      <c r="K15096" s="118"/>
      <c r="L15096"/>
      <c r="M15096"/>
    </row>
    <row r="15097" spans="10:13" ht="14" x14ac:dyDescent="0.3">
      <c r="J15097"/>
      <c r="K15097" s="118"/>
      <c r="L15097"/>
      <c r="M15097"/>
    </row>
    <row r="15098" spans="10:13" ht="14" x14ac:dyDescent="0.3">
      <c r="J15098"/>
      <c r="K15098" s="118"/>
      <c r="L15098"/>
      <c r="M15098"/>
    </row>
    <row r="15099" spans="10:13" ht="14" x14ac:dyDescent="0.3">
      <c r="J15099"/>
      <c r="K15099" s="118"/>
      <c r="L15099"/>
      <c r="M15099"/>
    </row>
    <row r="15100" spans="10:13" ht="14" x14ac:dyDescent="0.3">
      <c r="J15100"/>
      <c r="K15100" s="118"/>
      <c r="L15100"/>
      <c r="M15100"/>
    </row>
    <row r="15101" spans="10:13" ht="14" x14ac:dyDescent="0.3">
      <c r="J15101"/>
      <c r="K15101" s="118"/>
      <c r="L15101"/>
      <c r="M15101"/>
    </row>
    <row r="15102" spans="10:13" ht="14" x14ac:dyDescent="0.3">
      <c r="J15102"/>
      <c r="K15102" s="118"/>
      <c r="L15102"/>
      <c r="M15102"/>
    </row>
    <row r="15103" spans="10:13" ht="14" x14ac:dyDescent="0.3">
      <c r="J15103"/>
      <c r="K15103" s="118"/>
      <c r="L15103"/>
      <c r="M15103"/>
    </row>
    <row r="15104" spans="10:13" ht="14" x14ac:dyDescent="0.3">
      <c r="J15104"/>
      <c r="K15104" s="118"/>
      <c r="L15104"/>
      <c r="M15104"/>
    </row>
    <row r="15105" spans="10:13" ht="14" x14ac:dyDescent="0.3">
      <c r="J15105"/>
      <c r="K15105" s="118"/>
      <c r="L15105"/>
      <c r="M15105"/>
    </row>
    <row r="15106" spans="10:13" ht="14" x14ac:dyDescent="0.3">
      <c r="J15106"/>
      <c r="K15106" s="118"/>
      <c r="L15106"/>
      <c r="M15106"/>
    </row>
    <row r="15107" spans="10:13" ht="14" x14ac:dyDescent="0.3">
      <c r="J15107"/>
      <c r="K15107" s="118"/>
      <c r="L15107"/>
      <c r="M15107"/>
    </row>
    <row r="15108" spans="10:13" ht="14" x14ac:dyDescent="0.3">
      <c r="J15108"/>
      <c r="K15108" s="118"/>
      <c r="L15108"/>
      <c r="M15108"/>
    </row>
    <row r="15109" spans="10:13" ht="14" x14ac:dyDescent="0.3">
      <c r="J15109"/>
      <c r="K15109" s="118"/>
      <c r="L15109"/>
      <c r="M15109"/>
    </row>
    <row r="15110" spans="10:13" ht="14" x14ac:dyDescent="0.3">
      <c r="J15110"/>
      <c r="K15110" s="118"/>
      <c r="L15110"/>
      <c r="M15110"/>
    </row>
    <row r="15111" spans="10:13" ht="14" x14ac:dyDescent="0.3">
      <c r="J15111"/>
      <c r="K15111" s="118"/>
      <c r="L15111"/>
      <c r="M15111"/>
    </row>
    <row r="15112" spans="10:13" ht="14" x14ac:dyDescent="0.3">
      <c r="J15112"/>
      <c r="K15112" s="118"/>
      <c r="L15112"/>
      <c r="M15112"/>
    </row>
    <row r="15113" spans="10:13" ht="14" x14ac:dyDescent="0.3">
      <c r="J15113"/>
      <c r="K15113" s="118"/>
      <c r="L15113"/>
      <c r="M15113"/>
    </row>
    <row r="15114" spans="10:13" ht="14" x14ac:dyDescent="0.3">
      <c r="J15114"/>
      <c r="K15114" s="118"/>
      <c r="L15114"/>
      <c r="M15114"/>
    </row>
    <row r="15115" spans="10:13" ht="14" x14ac:dyDescent="0.3">
      <c r="J15115"/>
      <c r="K15115" s="118"/>
      <c r="L15115"/>
      <c r="M15115"/>
    </row>
    <row r="15116" spans="10:13" ht="14" x14ac:dyDescent="0.3">
      <c r="J15116"/>
      <c r="K15116" s="118"/>
      <c r="L15116"/>
      <c r="M15116"/>
    </row>
    <row r="15117" spans="10:13" ht="14" x14ac:dyDescent="0.3">
      <c r="J15117"/>
      <c r="K15117" s="118"/>
      <c r="L15117"/>
      <c r="M15117"/>
    </row>
    <row r="15118" spans="10:13" ht="14" x14ac:dyDescent="0.3">
      <c r="J15118"/>
      <c r="K15118" s="118"/>
      <c r="L15118"/>
      <c r="M15118"/>
    </row>
    <row r="15119" spans="10:13" ht="14" x14ac:dyDescent="0.3">
      <c r="J15119"/>
      <c r="K15119" s="118"/>
      <c r="L15119"/>
      <c r="M15119"/>
    </row>
    <row r="15120" spans="10:13" ht="14" x14ac:dyDescent="0.3">
      <c r="J15120"/>
      <c r="K15120" s="118"/>
      <c r="L15120"/>
      <c r="M15120"/>
    </row>
    <row r="15121" spans="10:13" ht="14" x14ac:dyDescent="0.3">
      <c r="J15121"/>
      <c r="K15121" s="118"/>
      <c r="L15121"/>
      <c r="M15121"/>
    </row>
    <row r="15122" spans="10:13" ht="14" x14ac:dyDescent="0.3">
      <c r="J15122"/>
      <c r="K15122" s="118"/>
      <c r="L15122"/>
      <c r="M15122"/>
    </row>
    <row r="15123" spans="10:13" ht="14" x14ac:dyDescent="0.3">
      <c r="J15123"/>
      <c r="K15123" s="118"/>
      <c r="L15123"/>
      <c r="M15123"/>
    </row>
    <row r="15124" spans="10:13" ht="14" x14ac:dyDescent="0.3">
      <c r="J15124"/>
      <c r="K15124" s="118"/>
      <c r="L15124"/>
      <c r="M15124"/>
    </row>
    <row r="15125" spans="10:13" ht="14" x14ac:dyDescent="0.3">
      <c r="J15125"/>
      <c r="K15125" s="118"/>
      <c r="L15125"/>
      <c r="M15125"/>
    </row>
    <row r="15126" spans="10:13" ht="14" x14ac:dyDescent="0.3">
      <c r="J15126"/>
      <c r="K15126" s="118"/>
      <c r="L15126"/>
      <c r="M15126"/>
    </row>
    <row r="15127" spans="10:13" ht="14" x14ac:dyDescent="0.3">
      <c r="J15127"/>
      <c r="K15127" s="118"/>
      <c r="L15127"/>
      <c r="M15127"/>
    </row>
    <row r="15128" spans="10:13" ht="14" x14ac:dyDescent="0.3">
      <c r="J15128"/>
      <c r="K15128" s="118"/>
      <c r="L15128"/>
      <c r="M15128"/>
    </row>
    <row r="15129" spans="10:13" ht="14" x14ac:dyDescent="0.3">
      <c r="J15129"/>
      <c r="K15129" s="118"/>
      <c r="L15129"/>
      <c r="M15129"/>
    </row>
    <row r="15130" spans="10:13" ht="14" x14ac:dyDescent="0.3">
      <c r="J15130"/>
      <c r="K15130" s="118"/>
      <c r="L15130"/>
      <c r="M15130"/>
    </row>
    <row r="15131" spans="10:13" ht="14" x14ac:dyDescent="0.3">
      <c r="J15131"/>
      <c r="K15131" s="118"/>
      <c r="L15131"/>
      <c r="M15131"/>
    </row>
    <row r="15132" spans="10:13" ht="14" x14ac:dyDescent="0.3">
      <c r="J15132"/>
      <c r="K15132" s="118"/>
      <c r="L15132"/>
      <c r="M15132"/>
    </row>
    <row r="15133" spans="10:13" ht="14" x14ac:dyDescent="0.3">
      <c r="J15133"/>
      <c r="K15133" s="118"/>
      <c r="L15133"/>
      <c r="M15133"/>
    </row>
    <row r="15134" spans="10:13" ht="14" x14ac:dyDescent="0.3">
      <c r="J15134"/>
      <c r="K15134" s="118"/>
      <c r="L15134"/>
      <c r="M15134"/>
    </row>
    <row r="15135" spans="10:13" ht="14" x14ac:dyDescent="0.3">
      <c r="J15135"/>
      <c r="K15135" s="118"/>
      <c r="L15135"/>
      <c r="M15135"/>
    </row>
    <row r="15136" spans="10:13" ht="14" x14ac:dyDescent="0.3">
      <c r="J15136"/>
      <c r="K15136" s="118"/>
      <c r="L15136"/>
      <c r="M15136"/>
    </row>
    <row r="15137" spans="10:13" ht="14" x14ac:dyDescent="0.3">
      <c r="J15137"/>
      <c r="K15137" s="118"/>
      <c r="L15137"/>
      <c r="M15137"/>
    </row>
    <row r="15138" spans="10:13" ht="14" x14ac:dyDescent="0.3">
      <c r="J15138"/>
      <c r="K15138" s="118"/>
      <c r="L15138"/>
      <c r="M15138"/>
    </row>
    <row r="15139" spans="10:13" ht="14" x14ac:dyDescent="0.3">
      <c r="J15139"/>
      <c r="K15139" s="118"/>
      <c r="L15139"/>
      <c r="M15139"/>
    </row>
    <row r="15140" spans="10:13" ht="14" x14ac:dyDescent="0.3">
      <c r="J15140"/>
      <c r="K15140" s="118"/>
      <c r="L15140"/>
      <c r="M15140"/>
    </row>
    <row r="15141" spans="10:13" ht="14" x14ac:dyDescent="0.3">
      <c r="J15141"/>
      <c r="K15141" s="118"/>
      <c r="L15141"/>
      <c r="M15141"/>
    </row>
    <row r="15142" spans="10:13" ht="14" x14ac:dyDescent="0.3">
      <c r="J15142"/>
      <c r="K15142" s="118"/>
      <c r="L15142"/>
      <c r="M15142"/>
    </row>
    <row r="15143" spans="10:13" ht="14" x14ac:dyDescent="0.3">
      <c r="J15143"/>
      <c r="K15143" s="118"/>
      <c r="L15143"/>
      <c r="M15143"/>
    </row>
    <row r="15144" spans="10:13" ht="14" x14ac:dyDescent="0.3">
      <c r="J15144"/>
      <c r="K15144" s="118"/>
      <c r="L15144"/>
      <c r="M15144"/>
    </row>
    <row r="15145" spans="10:13" ht="14" x14ac:dyDescent="0.3">
      <c r="J15145"/>
      <c r="K15145" s="118"/>
      <c r="L15145"/>
      <c r="M15145"/>
    </row>
    <row r="15146" spans="10:13" ht="14" x14ac:dyDescent="0.3">
      <c r="J15146"/>
      <c r="K15146" s="118"/>
      <c r="L15146"/>
      <c r="M15146"/>
    </row>
    <row r="15147" spans="10:13" ht="14" x14ac:dyDescent="0.3">
      <c r="J15147"/>
      <c r="K15147" s="118"/>
      <c r="L15147"/>
      <c r="M15147"/>
    </row>
    <row r="15148" spans="10:13" ht="14" x14ac:dyDescent="0.3">
      <c r="J15148"/>
      <c r="K15148" s="118"/>
      <c r="L15148"/>
      <c r="M15148"/>
    </row>
    <row r="15149" spans="10:13" ht="14" x14ac:dyDescent="0.3">
      <c r="J15149"/>
      <c r="K15149" s="118"/>
      <c r="L15149"/>
      <c r="M15149"/>
    </row>
    <row r="15150" spans="10:13" ht="14" x14ac:dyDescent="0.3">
      <c r="J15150"/>
      <c r="K15150" s="118"/>
      <c r="L15150"/>
      <c r="M15150"/>
    </row>
    <row r="15151" spans="10:13" ht="14" x14ac:dyDescent="0.3">
      <c r="J15151"/>
      <c r="K15151" s="118"/>
      <c r="L15151"/>
      <c r="M15151"/>
    </row>
    <row r="15152" spans="10:13" ht="14" x14ac:dyDescent="0.3">
      <c r="J15152"/>
      <c r="K15152" s="118"/>
      <c r="L15152"/>
      <c r="M15152"/>
    </row>
    <row r="15153" spans="10:13" ht="14" x14ac:dyDescent="0.3">
      <c r="J15153"/>
      <c r="K15153" s="118"/>
      <c r="L15153"/>
      <c r="M15153"/>
    </row>
    <row r="15154" spans="10:13" ht="14" x14ac:dyDescent="0.3">
      <c r="J15154"/>
      <c r="K15154" s="118"/>
      <c r="L15154"/>
      <c r="M15154"/>
    </row>
    <row r="15155" spans="10:13" ht="14" x14ac:dyDescent="0.3">
      <c r="J15155"/>
      <c r="K15155" s="118"/>
      <c r="L15155"/>
      <c r="M15155"/>
    </row>
    <row r="15156" spans="10:13" ht="14" x14ac:dyDescent="0.3">
      <c r="J15156"/>
      <c r="K15156" s="118"/>
      <c r="L15156"/>
      <c r="M15156"/>
    </row>
    <row r="15157" spans="10:13" ht="14" x14ac:dyDescent="0.3">
      <c r="J15157"/>
      <c r="K15157" s="118"/>
      <c r="L15157"/>
      <c r="M15157"/>
    </row>
    <row r="15158" spans="10:13" ht="14" x14ac:dyDescent="0.3">
      <c r="J15158"/>
      <c r="K15158" s="118"/>
      <c r="L15158"/>
      <c r="M15158"/>
    </row>
    <row r="15159" spans="10:13" ht="14" x14ac:dyDescent="0.3">
      <c r="J15159"/>
      <c r="K15159" s="118"/>
      <c r="L15159"/>
      <c r="M15159"/>
    </row>
    <row r="15160" spans="10:13" ht="14" x14ac:dyDescent="0.3">
      <c r="J15160"/>
      <c r="K15160" s="118"/>
      <c r="L15160"/>
      <c r="M15160"/>
    </row>
    <row r="15161" spans="10:13" ht="14" x14ac:dyDescent="0.3">
      <c r="J15161"/>
      <c r="K15161" s="118"/>
      <c r="L15161"/>
      <c r="M15161"/>
    </row>
    <row r="15162" spans="10:13" ht="14" x14ac:dyDescent="0.3">
      <c r="J15162"/>
      <c r="K15162" s="118"/>
      <c r="L15162"/>
      <c r="M15162"/>
    </row>
    <row r="15163" spans="10:13" ht="14" x14ac:dyDescent="0.3">
      <c r="J15163"/>
      <c r="K15163" s="118"/>
      <c r="L15163"/>
      <c r="M15163"/>
    </row>
    <row r="15164" spans="10:13" ht="14" x14ac:dyDescent="0.3">
      <c r="J15164"/>
      <c r="K15164" s="118"/>
      <c r="L15164"/>
      <c r="M15164"/>
    </row>
    <row r="15165" spans="10:13" ht="14" x14ac:dyDescent="0.3">
      <c r="J15165"/>
      <c r="K15165" s="118"/>
      <c r="L15165"/>
      <c r="M15165"/>
    </row>
    <row r="15166" spans="10:13" ht="14" x14ac:dyDescent="0.3">
      <c r="J15166"/>
      <c r="K15166" s="118"/>
      <c r="L15166"/>
      <c r="M15166"/>
    </row>
    <row r="15167" spans="10:13" ht="14" x14ac:dyDescent="0.3">
      <c r="J15167"/>
      <c r="K15167" s="118"/>
      <c r="L15167"/>
      <c r="M15167"/>
    </row>
    <row r="15168" spans="10:13" ht="14" x14ac:dyDescent="0.3">
      <c r="J15168"/>
      <c r="K15168" s="118"/>
      <c r="L15168"/>
      <c r="M15168"/>
    </row>
    <row r="15169" spans="10:13" ht="14" x14ac:dyDescent="0.3">
      <c r="J15169"/>
      <c r="K15169" s="118"/>
      <c r="L15169"/>
      <c r="M15169"/>
    </row>
    <row r="15170" spans="10:13" ht="14" x14ac:dyDescent="0.3">
      <c r="J15170"/>
      <c r="K15170" s="118"/>
      <c r="L15170"/>
      <c r="M15170"/>
    </row>
    <row r="15171" spans="10:13" ht="14" x14ac:dyDescent="0.3">
      <c r="J15171"/>
      <c r="K15171" s="118"/>
      <c r="L15171"/>
      <c r="M15171"/>
    </row>
    <row r="15172" spans="10:13" ht="14" x14ac:dyDescent="0.3">
      <c r="J15172"/>
      <c r="K15172" s="118"/>
      <c r="L15172"/>
      <c r="M15172"/>
    </row>
    <row r="15173" spans="10:13" ht="14" x14ac:dyDescent="0.3">
      <c r="J15173"/>
      <c r="K15173" s="118"/>
      <c r="L15173"/>
      <c r="M15173"/>
    </row>
    <row r="15174" spans="10:13" ht="14" x14ac:dyDescent="0.3">
      <c r="J15174"/>
      <c r="K15174" s="118"/>
      <c r="L15174"/>
      <c r="M15174"/>
    </row>
    <row r="15175" spans="10:13" ht="14" x14ac:dyDescent="0.3">
      <c r="J15175"/>
      <c r="K15175" s="118"/>
      <c r="L15175"/>
      <c r="M15175"/>
    </row>
    <row r="15176" spans="10:13" ht="14" x14ac:dyDescent="0.3">
      <c r="J15176"/>
      <c r="K15176" s="118"/>
      <c r="L15176"/>
      <c r="M15176"/>
    </row>
    <row r="15177" spans="10:13" ht="14" x14ac:dyDescent="0.3">
      <c r="J15177"/>
      <c r="K15177" s="118"/>
      <c r="L15177"/>
      <c r="M15177"/>
    </row>
    <row r="15178" spans="10:13" ht="14" x14ac:dyDescent="0.3">
      <c r="J15178"/>
      <c r="K15178" s="118"/>
      <c r="L15178"/>
      <c r="M15178"/>
    </row>
    <row r="15179" spans="10:13" ht="14" x14ac:dyDescent="0.3">
      <c r="J15179"/>
      <c r="K15179" s="118"/>
      <c r="L15179"/>
      <c r="M15179"/>
    </row>
    <row r="15180" spans="10:13" ht="14" x14ac:dyDescent="0.3">
      <c r="J15180"/>
      <c r="K15180" s="118"/>
      <c r="L15180"/>
      <c r="M15180"/>
    </row>
    <row r="15181" spans="10:13" ht="14" x14ac:dyDescent="0.3">
      <c r="J15181"/>
      <c r="K15181" s="118"/>
      <c r="L15181"/>
      <c r="M15181"/>
    </row>
    <row r="15182" spans="10:13" ht="14" x14ac:dyDescent="0.3">
      <c r="J15182"/>
      <c r="K15182" s="118"/>
      <c r="L15182"/>
      <c r="M15182"/>
    </row>
    <row r="15183" spans="10:13" ht="14" x14ac:dyDescent="0.3">
      <c r="J15183"/>
      <c r="K15183" s="118"/>
      <c r="L15183"/>
      <c r="M15183"/>
    </row>
    <row r="15184" spans="10:13" ht="14" x14ac:dyDescent="0.3">
      <c r="J15184"/>
      <c r="K15184" s="118"/>
      <c r="L15184"/>
      <c r="M15184"/>
    </row>
    <row r="15185" spans="10:13" ht="14" x14ac:dyDescent="0.3">
      <c r="J15185"/>
      <c r="K15185" s="118"/>
      <c r="L15185"/>
      <c r="M15185"/>
    </row>
    <row r="15186" spans="10:13" ht="14" x14ac:dyDescent="0.3">
      <c r="J15186"/>
      <c r="K15186" s="118"/>
      <c r="L15186"/>
      <c r="M15186"/>
    </row>
    <row r="15187" spans="10:13" ht="14" x14ac:dyDescent="0.3">
      <c r="J15187"/>
      <c r="K15187" s="118"/>
      <c r="L15187"/>
      <c r="M15187"/>
    </row>
    <row r="15188" spans="10:13" ht="14" x14ac:dyDescent="0.3">
      <c r="J15188"/>
      <c r="K15188" s="118"/>
      <c r="L15188"/>
      <c r="M15188"/>
    </row>
    <row r="15189" spans="10:13" ht="14" x14ac:dyDescent="0.3">
      <c r="J15189"/>
      <c r="K15189" s="118"/>
      <c r="L15189"/>
      <c r="M15189"/>
    </row>
    <row r="15190" spans="10:13" ht="14" x14ac:dyDescent="0.3">
      <c r="J15190"/>
      <c r="K15190" s="118"/>
      <c r="L15190"/>
      <c r="M15190"/>
    </row>
    <row r="15191" spans="10:13" ht="14" x14ac:dyDescent="0.3">
      <c r="J15191"/>
      <c r="K15191" s="118"/>
      <c r="L15191"/>
      <c r="M15191"/>
    </row>
    <row r="15192" spans="10:13" ht="14" x14ac:dyDescent="0.3">
      <c r="J15192"/>
      <c r="K15192" s="118"/>
      <c r="L15192"/>
      <c r="M15192"/>
    </row>
    <row r="15193" spans="10:13" ht="14" x14ac:dyDescent="0.3">
      <c r="J15193"/>
      <c r="K15193" s="118"/>
      <c r="L15193"/>
      <c r="M15193"/>
    </row>
    <row r="15194" spans="10:13" ht="14" x14ac:dyDescent="0.3">
      <c r="J15194"/>
      <c r="K15194" s="118"/>
      <c r="L15194"/>
      <c r="M15194"/>
    </row>
    <row r="15195" spans="10:13" ht="14" x14ac:dyDescent="0.3">
      <c r="J15195"/>
      <c r="K15195" s="118"/>
      <c r="L15195"/>
      <c r="M15195"/>
    </row>
    <row r="15196" spans="10:13" ht="14" x14ac:dyDescent="0.3">
      <c r="J15196"/>
      <c r="K15196" s="118"/>
      <c r="L15196"/>
      <c r="M15196"/>
    </row>
    <row r="15197" spans="10:13" ht="14" x14ac:dyDescent="0.3">
      <c r="J15197"/>
      <c r="K15197" s="118"/>
      <c r="L15197"/>
      <c r="M15197"/>
    </row>
    <row r="15198" spans="10:13" ht="14" x14ac:dyDescent="0.3">
      <c r="J15198"/>
      <c r="K15198" s="118"/>
      <c r="L15198"/>
      <c r="M15198"/>
    </row>
    <row r="15199" spans="10:13" ht="14" x14ac:dyDescent="0.3">
      <c r="J15199"/>
      <c r="K15199" s="118"/>
      <c r="L15199"/>
      <c r="M15199"/>
    </row>
    <row r="15200" spans="10:13" ht="14" x14ac:dyDescent="0.3">
      <c r="J15200"/>
      <c r="K15200" s="118"/>
      <c r="L15200"/>
      <c r="M15200"/>
    </row>
    <row r="15201" spans="10:13" ht="14" x14ac:dyDescent="0.3">
      <c r="J15201"/>
      <c r="K15201" s="118"/>
      <c r="L15201"/>
      <c r="M15201"/>
    </row>
    <row r="15202" spans="10:13" ht="14" x14ac:dyDescent="0.3">
      <c r="J15202"/>
      <c r="K15202" s="118"/>
      <c r="L15202"/>
      <c r="M15202"/>
    </row>
    <row r="15203" spans="10:13" ht="14" x14ac:dyDescent="0.3">
      <c r="J15203"/>
      <c r="K15203" s="118"/>
      <c r="L15203"/>
      <c r="M15203"/>
    </row>
    <row r="15204" spans="10:13" ht="14" x14ac:dyDescent="0.3">
      <c r="J15204"/>
      <c r="K15204" s="118"/>
      <c r="L15204"/>
      <c r="M15204"/>
    </row>
    <row r="15205" spans="10:13" ht="14" x14ac:dyDescent="0.3">
      <c r="J15205"/>
      <c r="K15205" s="118"/>
      <c r="L15205"/>
      <c r="M15205"/>
    </row>
    <row r="15206" spans="10:13" ht="14" x14ac:dyDescent="0.3">
      <c r="J15206"/>
      <c r="K15206" s="118"/>
      <c r="L15206"/>
      <c r="M15206"/>
    </row>
    <row r="15207" spans="10:13" ht="14" x14ac:dyDescent="0.3">
      <c r="J15207"/>
      <c r="K15207" s="118"/>
      <c r="L15207"/>
      <c r="M15207"/>
    </row>
    <row r="15208" spans="10:13" ht="14" x14ac:dyDescent="0.3">
      <c r="J15208"/>
      <c r="K15208" s="118"/>
      <c r="L15208"/>
      <c r="M15208"/>
    </row>
    <row r="15209" spans="10:13" ht="14" x14ac:dyDescent="0.3">
      <c r="J15209"/>
      <c r="K15209" s="118"/>
      <c r="L15209"/>
      <c r="M15209"/>
    </row>
    <row r="15210" spans="10:13" ht="14" x14ac:dyDescent="0.3">
      <c r="J15210"/>
      <c r="K15210" s="118"/>
      <c r="L15210"/>
      <c r="M15210"/>
    </row>
    <row r="15211" spans="10:13" ht="14" x14ac:dyDescent="0.3">
      <c r="J15211"/>
      <c r="K15211" s="118"/>
      <c r="L15211"/>
      <c r="M15211"/>
    </row>
    <row r="15212" spans="10:13" ht="14" x14ac:dyDescent="0.3">
      <c r="J15212"/>
      <c r="K15212" s="118"/>
      <c r="L15212"/>
      <c r="M15212"/>
    </row>
    <row r="15213" spans="10:13" ht="14" x14ac:dyDescent="0.3">
      <c r="J15213"/>
      <c r="K15213" s="118"/>
      <c r="L15213"/>
      <c r="M15213"/>
    </row>
    <row r="15214" spans="10:13" ht="14" x14ac:dyDescent="0.3">
      <c r="J15214"/>
      <c r="K15214" s="118"/>
      <c r="L15214"/>
      <c r="M15214"/>
    </row>
    <row r="15215" spans="10:13" ht="14" x14ac:dyDescent="0.3">
      <c r="J15215"/>
      <c r="K15215" s="118"/>
      <c r="L15215"/>
      <c r="M15215"/>
    </row>
    <row r="15216" spans="10:13" ht="14" x14ac:dyDescent="0.3">
      <c r="J15216"/>
      <c r="K15216" s="118"/>
      <c r="L15216"/>
      <c r="M15216"/>
    </row>
    <row r="15217" spans="10:13" ht="14" x14ac:dyDescent="0.3">
      <c r="J15217"/>
      <c r="K15217" s="118"/>
      <c r="L15217"/>
      <c r="M15217"/>
    </row>
    <row r="15218" spans="10:13" ht="14" x14ac:dyDescent="0.3">
      <c r="J15218"/>
      <c r="K15218" s="118"/>
      <c r="L15218"/>
      <c r="M15218"/>
    </row>
    <row r="15219" spans="10:13" ht="14" x14ac:dyDescent="0.3">
      <c r="J15219"/>
      <c r="K15219" s="118"/>
      <c r="L15219"/>
      <c r="M15219"/>
    </row>
    <row r="15220" spans="10:13" ht="14" x14ac:dyDescent="0.3">
      <c r="J15220"/>
      <c r="K15220" s="118"/>
      <c r="L15220"/>
      <c r="M15220"/>
    </row>
    <row r="15221" spans="10:13" ht="14" x14ac:dyDescent="0.3">
      <c r="J15221"/>
      <c r="K15221" s="118"/>
      <c r="L15221"/>
      <c r="M15221"/>
    </row>
    <row r="15222" spans="10:13" ht="14" x14ac:dyDescent="0.3">
      <c r="J15222"/>
      <c r="K15222" s="118"/>
      <c r="L15222"/>
      <c r="M15222"/>
    </row>
    <row r="15223" spans="10:13" ht="14" x14ac:dyDescent="0.3">
      <c r="J15223"/>
      <c r="K15223" s="118"/>
      <c r="L15223"/>
      <c r="M15223"/>
    </row>
    <row r="15224" spans="10:13" ht="14" x14ac:dyDescent="0.3">
      <c r="J15224"/>
      <c r="K15224" s="118"/>
      <c r="L15224"/>
      <c r="M15224"/>
    </row>
    <row r="15225" spans="10:13" ht="14" x14ac:dyDescent="0.3">
      <c r="J15225"/>
      <c r="K15225" s="118"/>
      <c r="L15225"/>
      <c r="M15225"/>
    </row>
    <row r="15226" spans="10:13" ht="14" x14ac:dyDescent="0.3">
      <c r="J15226"/>
      <c r="K15226" s="118"/>
      <c r="L15226"/>
      <c r="M15226"/>
    </row>
    <row r="15227" spans="10:13" ht="14" x14ac:dyDescent="0.3">
      <c r="J15227"/>
      <c r="K15227" s="118"/>
      <c r="L15227"/>
      <c r="M15227"/>
    </row>
    <row r="15228" spans="10:13" ht="14" x14ac:dyDescent="0.3">
      <c r="J15228"/>
      <c r="K15228" s="118"/>
      <c r="L15228"/>
      <c r="M15228"/>
    </row>
    <row r="15229" spans="10:13" ht="14" x14ac:dyDescent="0.3">
      <c r="J15229"/>
      <c r="K15229" s="118"/>
      <c r="L15229"/>
      <c r="M15229"/>
    </row>
    <row r="15230" spans="10:13" ht="14" x14ac:dyDescent="0.3">
      <c r="J15230"/>
      <c r="K15230" s="118"/>
      <c r="L15230"/>
      <c r="M15230"/>
    </row>
    <row r="15231" spans="10:13" ht="14" x14ac:dyDescent="0.3">
      <c r="J15231"/>
      <c r="K15231" s="118"/>
      <c r="L15231"/>
      <c r="M15231"/>
    </row>
    <row r="15232" spans="10:13" ht="14" x14ac:dyDescent="0.3">
      <c r="J15232"/>
      <c r="K15232" s="118"/>
      <c r="L15232"/>
      <c r="M15232"/>
    </row>
    <row r="15233" spans="10:13" ht="14" x14ac:dyDescent="0.3">
      <c r="J15233"/>
      <c r="K15233" s="118"/>
      <c r="L15233"/>
      <c r="M15233"/>
    </row>
    <row r="15234" spans="10:13" ht="14" x14ac:dyDescent="0.3">
      <c r="J15234"/>
      <c r="K15234" s="118"/>
      <c r="L15234"/>
      <c r="M15234"/>
    </row>
    <row r="15235" spans="10:13" ht="14" x14ac:dyDescent="0.3">
      <c r="J15235"/>
      <c r="K15235" s="118"/>
      <c r="L15235"/>
      <c r="M15235"/>
    </row>
    <row r="15236" spans="10:13" ht="14" x14ac:dyDescent="0.3">
      <c r="J15236"/>
      <c r="K15236" s="118"/>
      <c r="L15236"/>
      <c r="M15236"/>
    </row>
    <row r="15237" spans="10:13" ht="14" x14ac:dyDescent="0.3">
      <c r="J15237"/>
      <c r="K15237" s="118"/>
      <c r="L15237"/>
      <c r="M15237"/>
    </row>
    <row r="15238" spans="10:13" ht="14" x14ac:dyDescent="0.3">
      <c r="J15238"/>
      <c r="K15238" s="118"/>
      <c r="L15238"/>
      <c r="M15238"/>
    </row>
    <row r="15239" spans="10:13" ht="14" x14ac:dyDescent="0.3">
      <c r="J15239"/>
      <c r="K15239" s="118"/>
      <c r="L15239"/>
      <c r="M15239"/>
    </row>
    <row r="15240" spans="10:13" ht="14" x14ac:dyDescent="0.3">
      <c r="J15240"/>
      <c r="K15240" s="118"/>
      <c r="L15240"/>
      <c r="M15240"/>
    </row>
    <row r="15241" spans="10:13" ht="14" x14ac:dyDescent="0.3">
      <c r="J15241"/>
      <c r="K15241" s="118"/>
      <c r="L15241"/>
      <c r="M15241"/>
    </row>
    <row r="15242" spans="10:13" ht="14" x14ac:dyDescent="0.3">
      <c r="J15242"/>
      <c r="K15242" s="118"/>
      <c r="L15242"/>
      <c r="M15242"/>
    </row>
    <row r="15243" spans="10:13" ht="14" x14ac:dyDescent="0.3">
      <c r="J15243"/>
      <c r="K15243" s="118"/>
      <c r="L15243"/>
      <c r="M15243"/>
    </row>
    <row r="15244" spans="10:13" ht="14" x14ac:dyDescent="0.3">
      <c r="J15244"/>
      <c r="K15244" s="118"/>
      <c r="L15244"/>
      <c r="M15244"/>
    </row>
    <row r="15245" spans="10:13" ht="14" x14ac:dyDescent="0.3">
      <c r="J15245"/>
      <c r="K15245" s="118"/>
      <c r="L15245"/>
      <c r="M15245"/>
    </row>
    <row r="15246" spans="10:13" ht="14" x14ac:dyDescent="0.3">
      <c r="J15246"/>
      <c r="K15246" s="118"/>
      <c r="L15246"/>
      <c r="M15246"/>
    </row>
    <row r="15247" spans="10:13" ht="14" x14ac:dyDescent="0.3">
      <c r="J15247"/>
      <c r="K15247" s="118"/>
      <c r="L15247"/>
      <c r="M15247"/>
    </row>
    <row r="15248" spans="10:13" ht="14" x14ac:dyDescent="0.3">
      <c r="J15248"/>
      <c r="K15248" s="118"/>
      <c r="L15248"/>
      <c r="M15248"/>
    </row>
    <row r="15249" spans="10:13" ht="14" x14ac:dyDescent="0.3">
      <c r="J15249"/>
      <c r="K15249" s="118"/>
      <c r="L15249"/>
      <c r="M15249"/>
    </row>
    <row r="15250" spans="10:13" ht="14" x14ac:dyDescent="0.3">
      <c r="J15250"/>
      <c r="K15250" s="118"/>
      <c r="L15250"/>
      <c r="M15250"/>
    </row>
    <row r="15251" spans="10:13" ht="14" x14ac:dyDescent="0.3">
      <c r="J15251"/>
      <c r="K15251" s="118"/>
      <c r="L15251"/>
      <c r="M15251"/>
    </row>
    <row r="15252" spans="10:13" ht="14" x14ac:dyDescent="0.3">
      <c r="J15252"/>
      <c r="K15252" s="118"/>
      <c r="L15252"/>
      <c r="M15252"/>
    </row>
    <row r="15253" spans="10:13" ht="14" x14ac:dyDescent="0.3">
      <c r="J15253"/>
      <c r="K15253" s="118"/>
      <c r="L15253"/>
      <c r="M15253"/>
    </row>
    <row r="15254" spans="10:13" ht="14" x14ac:dyDescent="0.3">
      <c r="J15254"/>
      <c r="K15254" s="118"/>
      <c r="L15254"/>
      <c r="M15254"/>
    </row>
    <row r="15255" spans="10:13" ht="14" x14ac:dyDescent="0.3">
      <c r="J15255"/>
      <c r="K15255" s="118"/>
      <c r="L15255"/>
      <c r="M15255"/>
    </row>
    <row r="15256" spans="10:13" ht="14" x14ac:dyDescent="0.3">
      <c r="J15256"/>
      <c r="K15256" s="118"/>
      <c r="L15256"/>
      <c r="M15256"/>
    </row>
    <row r="15257" spans="10:13" ht="14" x14ac:dyDescent="0.3">
      <c r="J15257"/>
      <c r="K15257" s="118"/>
      <c r="L15257"/>
      <c r="M15257"/>
    </row>
    <row r="15258" spans="10:13" ht="14" x14ac:dyDescent="0.3">
      <c r="J15258"/>
      <c r="K15258" s="118"/>
      <c r="L15258"/>
      <c r="M15258"/>
    </row>
    <row r="15259" spans="10:13" ht="14" x14ac:dyDescent="0.3">
      <c r="J15259"/>
      <c r="K15259" s="118"/>
      <c r="L15259"/>
      <c r="M15259"/>
    </row>
    <row r="15260" spans="10:13" ht="14" x14ac:dyDescent="0.3">
      <c r="J15260"/>
      <c r="K15260" s="118"/>
      <c r="L15260"/>
      <c r="M15260"/>
    </row>
    <row r="15261" spans="10:13" ht="14" x14ac:dyDescent="0.3">
      <c r="J15261"/>
      <c r="K15261" s="118"/>
      <c r="L15261"/>
      <c r="M15261"/>
    </row>
    <row r="15262" spans="10:13" ht="14" x14ac:dyDescent="0.3">
      <c r="J15262"/>
      <c r="K15262" s="118"/>
      <c r="L15262"/>
      <c r="M15262"/>
    </row>
    <row r="15263" spans="10:13" ht="14" x14ac:dyDescent="0.3">
      <c r="J15263"/>
      <c r="K15263" s="118"/>
      <c r="L15263"/>
      <c r="M15263"/>
    </row>
    <row r="15264" spans="10:13" ht="14" x14ac:dyDescent="0.3">
      <c r="J15264"/>
      <c r="K15264" s="118"/>
      <c r="L15264"/>
      <c r="M15264"/>
    </row>
    <row r="15265" spans="10:13" ht="14" x14ac:dyDescent="0.3">
      <c r="J15265"/>
      <c r="K15265" s="118"/>
      <c r="L15265"/>
      <c r="M15265"/>
    </row>
    <row r="15266" spans="10:13" ht="14" x14ac:dyDescent="0.3">
      <c r="J15266"/>
      <c r="K15266" s="118"/>
      <c r="L15266"/>
      <c r="M15266"/>
    </row>
    <row r="15267" spans="10:13" ht="14" x14ac:dyDescent="0.3">
      <c r="J15267"/>
      <c r="K15267" s="118"/>
      <c r="L15267"/>
      <c r="M15267"/>
    </row>
    <row r="15268" spans="10:13" ht="14" x14ac:dyDescent="0.3">
      <c r="J15268"/>
      <c r="K15268" s="118"/>
      <c r="L15268"/>
      <c r="M15268"/>
    </row>
    <row r="15269" spans="10:13" ht="14" x14ac:dyDescent="0.3">
      <c r="J15269"/>
      <c r="K15269" s="118"/>
      <c r="L15269"/>
      <c r="M15269"/>
    </row>
    <row r="15270" spans="10:13" ht="14" x14ac:dyDescent="0.3">
      <c r="J15270"/>
      <c r="K15270" s="118"/>
      <c r="L15270"/>
      <c r="M15270"/>
    </row>
    <row r="15271" spans="10:13" ht="14" x14ac:dyDescent="0.3">
      <c r="J15271"/>
      <c r="K15271" s="118"/>
      <c r="L15271"/>
      <c r="M15271"/>
    </row>
    <row r="15272" spans="10:13" ht="14" x14ac:dyDescent="0.3">
      <c r="J15272"/>
      <c r="K15272" s="118"/>
      <c r="L15272"/>
      <c r="M15272"/>
    </row>
    <row r="15273" spans="10:13" ht="14" x14ac:dyDescent="0.3">
      <c r="J15273"/>
      <c r="K15273" s="118"/>
      <c r="L15273"/>
      <c r="M15273"/>
    </row>
    <row r="15274" spans="10:13" ht="14" x14ac:dyDescent="0.3">
      <c r="J15274"/>
      <c r="K15274" s="118"/>
      <c r="L15274"/>
      <c r="M15274"/>
    </row>
    <row r="15275" spans="10:13" ht="14" x14ac:dyDescent="0.3">
      <c r="J15275"/>
      <c r="K15275" s="118"/>
      <c r="L15275"/>
      <c r="M15275"/>
    </row>
    <row r="15276" spans="10:13" ht="14" x14ac:dyDescent="0.3">
      <c r="J15276"/>
      <c r="K15276" s="118"/>
      <c r="L15276"/>
      <c r="M15276"/>
    </row>
    <row r="15277" spans="10:13" ht="14" x14ac:dyDescent="0.3">
      <c r="J15277"/>
      <c r="K15277" s="118"/>
      <c r="L15277"/>
      <c r="M15277"/>
    </row>
    <row r="15278" spans="10:13" ht="14" x14ac:dyDescent="0.3">
      <c r="J15278"/>
      <c r="K15278" s="118"/>
      <c r="L15278"/>
      <c r="M15278"/>
    </row>
    <row r="15279" spans="10:13" ht="14" x14ac:dyDescent="0.3">
      <c r="J15279"/>
      <c r="K15279" s="118"/>
      <c r="L15279"/>
      <c r="M15279"/>
    </row>
    <row r="15280" spans="10:13" ht="14" x14ac:dyDescent="0.3">
      <c r="J15280"/>
      <c r="K15280" s="118"/>
      <c r="L15280"/>
      <c r="M15280"/>
    </row>
    <row r="15281" spans="10:13" ht="14" x14ac:dyDescent="0.3">
      <c r="J15281"/>
      <c r="K15281" s="118"/>
      <c r="L15281"/>
      <c r="M15281"/>
    </row>
    <row r="15282" spans="10:13" ht="14" x14ac:dyDescent="0.3">
      <c r="J15282"/>
      <c r="K15282" s="118"/>
      <c r="L15282"/>
      <c r="M15282"/>
    </row>
    <row r="15283" spans="10:13" ht="14" x14ac:dyDescent="0.3">
      <c r="J15283"/>
      <c r="K15283" s="118"/>
      <c r="L15283"/>
      <c r="M15283"/>
    </row>
    <row r="15284" spans="10:13" ht="14" x14ac:dyDescent="0.3">
      <c r="J15284"/>
      <c r="K15284" s="118"/>
      <c r="L15284"/>
      <c r="M15284"/>
    </row>
    <row r="15285" spans="10:13" ht="14" x14ac:dyDescent="0.3">
      <c r="J15285"/>
      <c r="K15285" s="118"/>
      <c r="L15285"/>
      <c r="M15285"/>
    </row>
    <row r="15286" spans="10:13" ht="14" x14ac:dyDescent="0.3">
      <c r="J15286"/>
      <c r="K15286" s="118"/>
      <c r="L15286"/>
      <c r="M15286"/>
    </row>
    <row r="15287" spans="10:13" ht="14" x14ac:dyDescent="0.3">
      <c r="J15287"/>
      <c r="K15287" s="118"/>
      <c r="L15287"/>
      <c r="M15287"/>
    </row>
    <row r="15288" spans="10:13" ht="14" x14ac:dyDescent="0.3">
      <c r="J15288"/>
      <c r="K15288" s="118"/>
      <c r="L15288"/>
      <c r="M15288"/>
    </row>
    <row r="15289" spans="10:13" ht="14" x14ac:dyDescent="0.3">
      <c r="J15289"/>
      <c r="K15289" s="118"/>
      <c r="L15289"/>
      <c r="M15289"/>
    </row>
    <row r="15290" spans="10:13" ht="14" x14ac:dyDescent="0.3">
      <c r="J15290"/>
      <c r="K15290" s="118"/>
      <c r="L15290"/>
      <c r="M15290"/>
    </row>
    <row r="15291" spans="10:13" ht="14" x14ac:dyDescent="0.3">
      <c r="J15291"/>
      <c r="K15291" s="118"/>
      <c r="L15291"/>
      <c r="M15291"/>
    </row>
    <row r="15292" spans="10:13" ht="14" x14ac:dyDescent="0.3">
      <c r="J15292"/>
      <c r="K15292" s="118"/>
      <c r="L15292"/>
      <c r="M15292"/>
    </row>
    <row r="15293" spans="10:13" ht="14" x14ac:dyDescent="0.3">
      <c r="J15293"/>
      <c r="K15293" s="118"/>
      <c r="L15293"/>
      <c r="M15293"/>
    </row>
    <row r="15294" spans="10:13" ht="14" x14ac:dyDescent="0.3">
      <c r="J15294"/>
      <c r="K15294" s="118"/>
      <c r="L15294"/>
      <c r="M15294"/>
    </row>
    <row r="15295" spans="10:13" ht="14" x14ac:dyDescent="0.3">
      <c r="J15295"/>
      <c r="K15295" s="118"/>
      <c r="L15295"/>
      <c r="M15295"/>
    </row>
    <row r="15296" spans="10:13" ht="14" x14ac:dyDescent="0.3">
      <c r="J15296"/>
      <c r="K15296" s="118"/>
      <c r="L15296"/>
      <c r="M15296"/>
    </row>
    <row r="15297" spans="10:13" ht="14" x14ac:dyDescent="0.3">
      <c r="J15297"/>
      <c r="K15297" s="118"/>
      <c r="L15297"/>
      <c r="M15297"/>
    </row>
    <row r="15298" spans="10:13" ht="14" x14ac:dyDescent="0.3">
      <c r="J15298"/>
      <c r="K15298" s="118"/>
      <c r="L15298"/>
      <c r="M15298"/>
    </row>
    <row r="15299" spans="10:13" ht="14" x14ac:dyDescent="0.3">
      <c r="J15299"/>
      <c r="K15299" s="118"/>
      <c r="L15299"/>
      <c r="M15299"/>
    </row>
    <row r="15300" spans="10:13" ht="14" x14ac:dyDescent="0.3">
      <c r="J15300"/>
      <c r="K15300" s="118"/>
      <c r="L15300"/>
      <c r="M15300"/>
    </row>
    <row r="15301" spans="10:13" ht="14" x14ac:dyDescent="0.3">
      <c r="J15301"/>
      <c r="K15301" s="118"/>
      <c r="L15301"/>
      <c r="M15301"/>
    </row>
    <row r="15302" spans="10:13" ht="14" x14ac:dyDescent="0.3">
      <c r="J15302"/>
      <c r="K15302" s="118"/>
      <c r="L15302"/>
      <c r="M15302"/>
    </row>
    <row r="15303" spans="10:13" ht="14" x14ac:dyDescent="0.3">
      <c r="J15303"/>
      <c r="K15303" s="118"/>
      <c r="L15303"/>
      <c r="M15303"/>
    </row>
    <row r="15304" spans="10:13" ht="14" x14ac:dyDescent="0.3">
      <c r="J15304"/>
      <c r="K15304" s="118"/>
      <c r="L15304"/>
      <c r="M15304"/>
    </row>
    <row r="15305" spans="10:13" ht="14" x14ac:dyDescent="0.3">
      <c r="J15305"/>
      <c r="K15305" s="118"/>
      <c r="L15305"/>
      <c r="M15305"/>
    </row>
    <row r="15306" spans="10:13" ht="14" x14ac:dyDescent="0.3">
      <c r="K15306" s="118"/>
      <c r="L15306"/>
      <c r="M15306"/>
    </row>
    <row r="15307" spans="10:13" ht="14" x14ac:dyDescent="0.3">
      <c r="K15307" s="118"/>
      <c r="L15307"/>
      <c r="M15307"/>
    </row>
    <row r="15308" spans="10:13" ht="14" x14ac:dyDescent="0.3">
      <c r="K15308" s="118"/>
      <c r="L15308"/>
      <c r="M15308"/>
    </row>
    <row r="15309" spans="10:13" ht="14" x14ac:dyDescent="0.3">
      <c r="K15309" s="118"/>
      <c r="L15309"/>
      <c r="M15309"/>
    </row>
    <row r="15310" spans="10:13" ht="14" x14ac:dyDescent="0.3">
      <c r="K15310" s="118"/>
      <c r="L15310"/>
      <c r="M15310"/>
    </row>
    <row r="15311" spans="10:13" ht="14" x14ac:dyDescent="0.3">
      <c r="K15311" s="118"/>
      <c r="L15311"/>
      <c r="M15311"/>
    </row>
    <row r="15312" spans="10:13" ht="14" x14ac:dyDescent="0.3">
      <c r="K15312" s="118"/>
      <c r="L15312"/>
      <c r="M15312"/>
    </row>
    <row r="15313" spans="11:13" ht="14" x14ac:dyDescent="0.3">
      <c r="K15313" s="118"/>
      <c r="L15313"/>
      <c r="M15313"/>
    </row>
    <row r="15314" spans="11:13" x14ac:dyDescent="0.35">
      <c r="M15314"/>
    </row>
    <row r="15315" spans="11:13" x14ac:dyDescent="0.35">
      <c r="M15315"/>
    </row>
  </sheetData>
  <mergeCells count="13">
    <mergeCell ref="M120:N120"/>
    <mergeCell ref="A240:H240"/>
    <mergeCell ref="A3:I3"/>
    <mergeCell ref="A1:I1"/>
    <mergeCell ref="A219:I219"/>
    <mergeCell ref="A116:K116"/>
    <mergeCell ref="A118:K118"/>
    <mergeCell ref="A221:I221"/>
    <mergeCell ref="A87:H87"/>
    <mergeCell ref="A21:H21"/>
    <mergeCell ref="A137:H137"/>
    <mergeCell ref="A191:H191"/>
    <mergeCell ref="A229:H229"/>
  </mergeCells>
  <phoneticPr fontId="0" type="noConversion"/>
  <pageMargins left="0.39370078740157483" right="0.35433070866141736" top="0.31496062992125984" bottom="0.27559055118110237" header="0.55118110236220474" footer="0.31496062992125984"/>
  <pageSetup scale="53" fitToHeight="0" orientation="landscape" horizontalDpi="4294967293" verticalDpi="4294967293" r:id="rId1"/>
  <headerFooter alignWithMargins="0"/>
  <rowBreaks count="4" manualBreakCount="4">
    <brk id="89" max="16383" man="1"/>
    <brk id="114" max="16383" man="1"/>
    <brk id="191" max="18" man="1"/>
    <brk id="216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4"/>
  <sheetViews>
    <sheetView zoomScaleNormal="100" workbookViewId="0">
      <selection activeCell="B11" sqref="B11"/>
    </sheetView>
  </sheetViews>
  <sheetFormatPr defaultColWidth="11.453125" defaultRowHeight="12.5" x14ac:dyDescent="0.25"/>
  <cols>
    <col min="1" max="1" width="45.7265625" style="1" customWidth="1"/>
    <col min="2" max="2" width="13.453125" style="1" customWidth="1"/>
    <col min="3" max="3" width="11.453125" style="1" customWidth="1"/>
    <col min="4" max="4" width="15.453125" style="1" customWidth="1"/>
    <col min="5" max="5" width="20.453125" style="1" customWidth="1"/>
    <col min="6" max="6" width="14.1796875" style="1" customWidth="1"/>
    <col min="7" max="7" width="19.453125" style="1" customWidth="1"/>
    <col min="8" max="16384" width="11.453125" style="1"/>
  </cols>
  <sheetData>
    <row r="1" spans="1:8" ht="14" x14ac:dyDescent="0.3">
      <c r="A1" s="262" t="s">
        <v>175</v>
      </c>
      <c r="B1" s="262"/>
      <c r="C1" s="262"/>
      <c r="D1" s="262"/>
      <c r="E1" s="262"/>
      <c r="F1" s="262"/>
      <c r="G1" s="262"/>
      <c r="H1" s="50"/>
    </row>
    <row r="2" spans="1:8" ht="14" x14ac:dyDescent="0.3">
      <c r="A2" s="92"/>
      <c r="B2" s="92"/>
      <c r="C2" s="92"/>
      <c r="D2" s="92"/>
      <c r="E2" s="92"/>
      <c r="F2" s="92"/>
      <c r="G2" s="92"/>
      <c r="H2" s="50"/>
    </row>
    <row r="3" spans="1:8" ht="14" x14ac:dyDescent="0.3">
      <c r="A3" s="73" t="s">
        <v>29</v>
      </c>
      <c r="B3" s="263" t="s">
        <v>22</v>
      </c>
      <c r="C3" s="263"/>
      <c r="D3" s="263"/>
      <c r="E3" s="263"/>
      <c r="F3" s="263"/>
      <c r="G3" s="263"/>
      <c r="H3" s="50"/>
    </row>
    <row r="4" spans="1:8" ht="14" x14ac:dyDescent="0.3">
      <c r="A4" s="73"/>
      <c r="B4" s="73"/>
      <c r="C4" s="73"/>
      <c r="D4" s="73"/>
      <c r="E4" s="73"/>
      <c r="F4" s="73"/>
      <c r="G4" s="73"/>
      <c r="H4" s="50"/>
    </row>
    <row r="5" spans="1:8" ht="14" x14ac:dyDescent="0.3">
      <c r="A5" s="11"/>
      <c r="B5" s="100" t="s">
        <v>58</v>
      </c>
      <c r="C5" s="17"/>
      <c r="D5" s="101" t="s">
        <v>59</v>
      </c>
      <c r="E5" s="101" t="s">
        <v>60</v>
      </c>
      <c r="F5" s="101" t="s">
        <v>153</v>
      </c>
      <c r="G5" s="102" t="s">
        <v>61</v>
      </c>
      <c r="H5" s="50"/>
    </row>
    <row r="6" spans="1:8" ht="14" x14ac:dyDescent="0.3">
      <c r="A6" s="1" t="s">
        <v>53</v>
      </c>
      <c r="B6" s="158">
        <f>'Wardington Community'!D78</f>
        <v>24504.18</v>
      </c>
      <c r="C6" s="158"/>
      <c r="D6" s="158">
        <f>'Wardington Community'!E84</f>
        <v>25522.39</v>
      </c>
      <c r="E6" s="158">
        <f>'Wardington Community'!E87</f>
        <v>1018.2100000000002</v>
      </c>
      <c r="F6" s="158"/>
      <c r="G6" s="158">
        <f>D6-E6+F6</f>
        <v>24504.18</v>
      </c>
      <c r="H6" s="50"/>
    </row>
    <row r="7" spans="1:8" ht="14" x14ac:dyDescent="0.3">
      <c r="A7" s="1" t="s">
        <v>55</v>
      </c>
      <c r="B7" s="158">
        <f>'Playground 2nd'!E26</f>
        <v>1742</v>
      </c>
      <c r="C7" s="158"/>
      <c r="D7" s="158">
        <f>'Playground 2nd'!E26</f>
        <v>1742</v>
      </c>
      <c r="E7" s="198">
        <v>0</v>
      </c>
      <c r="F7" s="158"/>
      <c r="G7" s="158">
        <f>D7-E7+F7</f>
        <v>1742</v>
      </c>
      <c r="H7" s="50"/>
    </row>
    <row r="8" spans="1:8" ht="14" x14ac:dyDescent="0.3">
      <c r="A8" s="1" t="s">
        <v>54</v>
      </c>
      <c r="B8" s="158">
        <f>'Playground Main'!D42</f>
        <v>948.29</v>
      </c>
      <c r="C8" s="158"/>
      <c r="D8" s="158">
        <f>'Playground Main'!E47</f>
        <v>948.29</v>
      </c>
      <c r="E8" s="158">
        <f>'Playground Main'!E50</f>
        <v>0</v>
      </c>
      <c r="F8" s="158"/>
      <c r="G8" s="158">
        <f>D8-E8+F8</f>
        <v>948.29</v>
      </c>
      <c r="H8" s="50"/>
    </row>
    <row r="9" spans="1:8" ht="14" x14ac:dyDescent="0.3">
      <c r="A9" s="1" t="s">
        <v>56</v>
      </c>
      <c r="B9" s="158">
        <f>'Williamscot Community'!D16</f>
        <v>7107.0399999999991</v>
      </c>
      <c r="C9" s="158"/>
      <c r="D9" s="158">
        <f>'Williamscot Community'!E22</f>
        <v>7107.04</v>
      </c>
      <c r="E9" s="158">
        <f>'Williamscot Community'!E25</f>
        <v>0</v>
      </c>
      <c r="F9" s="158"/>
      <c r="G9" s="158">
        <f>D9-E9+F9</f>
        <v>7107.04</v>
      </c>
      <c r="H9" s="50"/>
    </row>
    <row r="10" spans="1:8" ht="14" x14ac:dyDescent="0.3">
      <c r="A10" s="1" t="s">
        <v>57</v>
      </c>
      <c r="B10" s="158">
        <f>'Base Rate Tracker'!D12</f>
        <v>2.3199999999999998</v>
      </c>
      <c r="C10" s="158"/>
      <c r="D10" s="158">
        <f>'Base Rate Tracker'!E21</f>
        <v>2.3199999999999998</v>
      </c>
      <c r="E10" s="158">
        <f>'Base Rate Tracker'!E24</f>
        <v>0</v>
      </c>
      <c r="F10" s="158"/>
      <c r="G10" s="158">
        <f>D10-E10+F10</f>
        <v>2.3199999999999998</v>
      </c>
      <c r="H10" s="50"/>
    </row>
    <row r="11" spans="1:8" ht="14" x14ac:dyDescent="0.3">
      <c r="A11" s="97" t="s">
        <v>4</v>
      </c>
      <c r="B11" s="159">
        <f>SUM(B6:B10)</f>
        <v>34303.83</v>
      </c>
      <c r="C11" s="158"/>
      <c r="D11" s="160">
        <f>SUM(D6:D10)</f>
        <v>35322.04</v>
      </c>
      <c r="E11" s="160">
        <f>SUM(E6:E10)</f>
        <v>1018.2100000000002</v>
      </c>
      <c r="F11" s="160">
        <f>SUM(F6:F10)</f>
        <v>0</v>
      </c>
      <c r="G11" s="160">
        <f>SUM(G6:G10)</f>
        <v>34303.83</v>
      </c>
      <c r="H11" s="50"/>
    </row>
    <row r="12" spans="1:8" ht="14" x14ac:dyDescent="0.3">
      <c r="A12" s="11"/>
      <c r="B12" s="11"/>
      <c r="C12" s="11"/>
      <c r="D12" s="11"/>
      <c r="E12" s="11"/>
      <c r="F12" s="11"/>
      <c r="G12" s="11"/>
      <c r="H12" s="50"/>
    </row>
    <row r="13" spans="1:8" ht="14" x14ac:dyDescent="0.3">
      <c r="A13" s="11"/>
      <c r="B13" s="11"/>
      <c r="C13" s="11"/>
      <c r="D13" s="11"/>
      <c r="E13" s="11"/>
      <c r="F13" s="11"/>
      <c r="G13" s="11"/>
      <c r="H13" s="50"/>
    </row>
    <row r="14" spans="1:8" ht="14" x14ac:dyDescent="0.3">
      <c r="A14" s="92" t="s">
        <v>147</v>
      </c>
      <c r="B14" s="171"/>
      <c r="C14" s="11"/>
      <c r="D14" s="11"/>
      <c r="E14" s="11"/>
      <c r="F14" s="11"/>
      <c r="G14" s="11"/>
      <c r="H14" s="50"/>
    </row>
    <row r="15" spans="1:8" ht="14" x14ac:dyDescent="0.3">
      <c r="A15" s="11"/>
      <c r="B15" s="152"/>
      <c r="C15" s="11"/>
      <c r="D15" s="11"/>
      <c r="E15" s="11"/>
      <c r="F15" s="11"/>
      <c r="G15" s="11"/>
      <c r="H15" s="50"/>
    </row>
    <row r="16" spans="1:8" ht="13" x14ac:dyDescent="0.3">
      <c r="A16" s="24"/>
      <c r="B16" s="11"/>
      <c r="C16" s="11"/>
      <c r="D16" s="11"/>
      <c r="E16" s="11"/>
      <c r="F16" s="11"/>
      <c r="G16" s="11"/>
      <c r="H16" s="11"/>
    </row>
    <row r="17" spans="1:8" x14ac:dyDescent="0.25">
      <c r="A17" s="11"/>
      <c r="B17" s="11"/>
      <c r="C17" s="11"/>
      <c r="D17" s="11"/>
      <c r="E17" s="11"/>
      <c r="F17" s="11"/>
      <c r="G17" s="11"/>
      <c r="H17" s="11"/>
    </row>
    <row r="18" spans="1:8" x14ac:dyDescent="0.25">
      <c r="A18" s="11"/>
      <c r="B18" s="11"/>
      <c r="C18" s="11"/>
      <c r="D18" s="11"/>
      <c r="E18" s="11"/>
      <c r="F18" s="11"/>
      <c r="G18" s="11"/>
      <c r="H18" s="11"/>
    </row>
    <row r="19" spans="1:8" x14ac:dyDescent="0.25">
      <c r="A19" s="11"/>
      <c r="B19" s="11"/>
      <c r="C19" s="11"/>
      <c r="D19" s="11"/>
      <c r="E19" s="11"/>
      <c r="F19" s="11"/>
      <c r="G19" s="11"/>
      <c r="H19" s="11"/>
    </row>
    <row r="20" spans="1:8" x14ac:dyDescent="0.25">
      <c r="A20" s="11"/>
      <c r="B20" s="11"/>
      <c r="C20" s="11"/>
      <c r="D20" s="11"/>
      <c r="E20" s="11"/>
      <c r="F20" s="11"/>
      <c r="G20" s="11"/>
      <c r="H20" s="11"/>
    </row>
    <row r="21" spans="1:8" x14ac:dyDescent="0.25">
      <c r="A21" s="11"/>
      <c r="B21" s="11"/>
      <c r="C21" s="11"/>
      <c r="D21" s="11"/>
      <c r="E21" s="11"/>
      <c r="F21" s="11"/>
      <c r="G21" s="11"/>
      <c r="H21" s="11"/>
    </row>
    <row r="27" spans="1:8" ht="13" x14ac:dyDescent="0.3">
      <c r="B27" s="16"/>
    </row>
    <row r="30" spans="1:8" ht="13" x14ac:dyDescent="0.3">
      <c r="A30" s="16"/>
    </row>
    <row r="33" spans="4:4" ht="13" x14ac:dyDescent="0.3">
      <c r="D33" s="16"/>
    </row>
    <row r="34" spans="4:4" ht="13" x14ac:dyDescent="0.3">
      <c r="D34" s="16"/>
    </row>
  </sheetData>
  <mergeCells count="2">
    <mergeCell ref="A1:G1"/>
    <mergeCell ref="B3:G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7" orientation="landscape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21"/>
  <sheetViews>
    <sheetView workbookViewId="0">
      <selection activeCell="B15" sqref="B15"/>
    </sheetView>
  </sheetViews>
  <sheetFormatPr defaultColWidth="9.1796875" defaultRowHeight="17.5" x14ac:dyDescent="0.35"/>
  <cols>
    <col min="1" max="1" width="62.81640625" style="153" customWidth="1"/>
    <col min="2" max="2" width="19" style="154" customWidth="1"/>
    <col min="3" max="3" width="18.54296875" style="154" customWidth="1"/>
    <col min="4" max="4" width="16.453125" style="154" customWidth="1"/>
    <col min="5" max="5" width="15.54296875" style="154" bestFit="1" customWidth="1"/>
    <col min="6" max="6" width="14.81640625" style="154" customWidth="1"/>
    <col min="7" max="16384" width="9.1796875" style="153"/>
  </cols>
  <sheetData>
    <row r="1" spans="1:6" x14ac:dyDescent="0.35">
      <c r="A1" s="153" t="s">
        <v>5</v>
      </c>
    </row>
    <row r="3" spans="1:6" ht="18" x14ac:dyDescent="0.4">
      <c r="A3" s="155" t="s">
        <v>150</v>
      </c>
    </row>
    <row r="4" spans="1:6" ht="35.5" x14ac:dyDescent="0.4">
      <c r="A4" s="161" t="s">
        <v>119</v>
      </c>
      <c r="B4" s="162" t="s">
        <v>151</v>
      </c>
      <c r="C4" s="162" t="s">
        <v>118</v>
      </c>
    </row>
    <row r="5" spans="1:6" x14ac:dyDescent="0.35">
      <c r="A5" s="163"/>
      <c r="B5" s="164"/>
      <c r="C5" s="164"/>
    </row>
    <row r="6" spans="1:6" x14ac:dyDescent="0.35">
      <c r="A6" s="163" t="s">
        <v>53</v>
      </c>
      <c r="B6" s="164">
        <v>22448.59</v>
      </c>
      <c r="C6" s="164">
        <v>22993.23</v>
      </c>
    </row>
    <row r="7" spans="1:6" x14ac:dyDescent="0.35">
      <c r="A7" s="163" t="s">
        <v>56</v>
      </c>
      <c r="B7" s="197">
        <v>7930.48</v>
      </c>
      <c r="C7" s="164">
        <v>5050.4799999999996</v>
      </c>
    </row>
    <row r="8" spans="1:6" x14ac:dyDescent="0.35">
      <c r="A8" s="163" t="s">
        <v>54</v>
      </c>
      <c r="B8" s="164">
        <v>732.29</v>
      </c>
      <c r="C8" s="164">
        <v>1412</v>
      </c>
    </row>
    <row r="9" spans="1:6" x14ac:dyDescent="0.35">
      <c r="A9" s="163" t="s">
        <v>55</v>
      </c>
      <c r="B9" s="164">
        <v>1739.43</v>
      </c>
      <c r="C9" s="164">
        <v>1738.56</v>
      </c>
    </row>
    <row r="10" spans="1:6" x14ac:dyDescent="0.35">
      <c r="A10" s="163" t="s">
        <v>57</v>
      </c>
      <c r="B10" s="164">
        <v>2.3199999999999998</v>
      </c>
      <c r="C10" s="164">
        <v>2.3199999999999998</v>
      </c>
    </row>
    <row r="11" spans="1:6" ht="18" x14ac:dyDescent="0.4">
      <c r="A11" s="196" t="s">
        <v>111</v>
      </c>
      <c r="B11" s="165">
        <f>SUM(B6:B10)</f>
        <v>32853.11</v>
      </c>
      <c r="C11" s="165">
        <f>SUM(C6:C10)</f>
        <v>31196.59</v>
      </c>
    </row>
    <row r="14" spans="1:6" ht="35.5" x14ac:dyDescent="0.4">
      <c r="A14" s="161" t="s">
        <v>120</v>
      </c>
      <c r="B14" s="162" t="s">
        <v>151</v>
      </c>
      <c r="C14" s="162" t="s">
        <v>118</v>
      </c>
      <c r="D14" s="166" t="s">
        <v>122</v>
      </c>
      <c r="E14" s="166" t="s">
        <v>123</v>
      </c>
      <c r="F14" s="164" t="s">
        <v>121</v>
      </c>
    </row>
    <row r="15" spans="1:6" x14ac:dyDescent="0.35">
      <c r="A15" s="163"/>
      <c r="B15" s="164"/>
      <c r="C15" s="164"/>
      <c r="D15" s="164"/>
      <c r="E15" s="164"/>
      <c r="F15" s="164"/>
    </row>
    <row r="16" spans="1:6" x14ac:dyDescent="0.35">
      <c r="A16" s="163" t="s">
        <v>53</v>
      </c>
      <c r="B16" s="164">
        <v>22448.59</v>
      </c>
      <c r="C16" s="164">
        <v>22860.16</v>
      </c>
      <c r="D16" s="164">
        <v>15891.13</v>
      </c>
      <c r="E16" s="164">
        <v>16302.700000000003</v>
      </c>
      <c r="F16" s="164">
        <f>C16+D16-E16</f>
        <v>22448.589999999997</v>
      </c>
    </row>
    <row r="17" spans="1:7" x14ac:dyDescent="0.35">
      <c r="A17" s="163" t="s">
        <v>56</v>
      </c>
      <c r="B17" s="197">
        <v>7939.48</v>
      </c>
      <c r="C17" s="164">
        <v>5050.4799999999996</v>
      </c>
      <c r="D17" s="164">
        <v>2889</v>
      </c>
      <c r="E17" s="197">
        <v>0</v>
      </c>
      <c r="F17" s="164">
        <f>C17+D17-E17</f>
        <v>7939.48</v>
      </c>
      <c r="G17" s="153" t="s">
        <v>152</v>
      </c>
    </row>
    <row r="18" spans="1:7" x14ac:dyDescent="0.35">
      <c r="A18" s="163" t="s">
        <v>54</v>
      </c>
      <c r="B18" s="164">
        <v>692.29</v>
      </c>
      <c r="C18" s="164">
        <v>1352</v>
      </c>
      <c r="D18" s="164">
        <v>778</v>
      </c>
      <c r="E18" s="164">
        <v>1437.71</v>
      </c>
      <c r="F18" s="164">
        <f>C18+D18-E18</f>
        <v>692.29</v>
      </c>
    </row>
    <row r="19" spans="1:7" x14ac:dyDescent="0.35">
      <c r="A19" s="163" t="s">
        <v>55</v>
      </c>
      <c r="B19" s="164">
        <v>1739.43</v>
      </c>
      <c r="C19" s="164">
        <v>1738.56</v>
      </c>
      <c r="D19" s="164">
        <v>0.86999999999999988</v>
      </c>
      <c r="E19" s="164">
        <v>0</v>
      </c>
      <c r="F19" s="164">
        <f>C19+D19-E19</f>
        <v>1739.4299999999998</v>
      </c>
    </row>
    <row r="20" spans="1:7" x14ac:dyDescent="0.35">
      <c r="A20" s="163" t="s">
        <v>57</v>
      </c>
      <c r="B20" s="164">
        <v>2.3199999999999998</v>
      </c>
      <c r="C20" s="164">
        <v>2.3199999999999998</v>
      </c>
      <c r="D20" s="164">
        <v>0</v>
      </c>
      <c r="E20" s="164">
        <v>0</v>
      </c>
      <c r="F20" s="164">
        <f>C20+D20-E20</f>
        <v>2.3199999999999998</v>
      </c>
    </row>
    <row r="21" spans="1:7" ht="18" x14ac:dyDescent="0.4">
      <c r="A21" s="196" t="s">
        <v>111</v>
      </c>
      <c r="B21" s="165">
        <f>SUM(B16:B20)</f>
        <v>32822.11</v>
      </c>
      <c r="C21" s="165">
        <f>SUM(C16:C20)</f>
        <v>31003.52</v>
      </c>
      <c r="D21" s="165">
        <f>SUM(D16:D20)</f>
        <v>19558.999999999996</v>
      </c>
      <c r="E21" s="165">
        <f>SUM(E16:E20)</f>
        <v>17740.410000000003</v>
      </c>
      <c r="F21" s="165">
        <f>SUM(F16:F20)</f>
        <v>32822.109999999993</v>
      </c>
    </row>
  </sheetData>
  <pageMargins left="0.70866141732283472" right="0.70866141732283472" top="0.74803149606299213" bottom="0.74803149606299213" header="0.31496062992125984" footer="0.31496062992125984"/>
  <pageSetup scale="84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Williamscot Community</vt:lpstr>
      <vt:lpstr>Playground Main</vt:lpstr>
      <vt:lpstr>Playground 2nd</vt:lpstr>
      <vt:lpstr>Base Rate Tracker</vt:lpstr>
      <vt:lpstr>Wardington Community</vt:lpstr>
      <vt:lpstr>Year End</vt:lpstr>
      <vt:lpstr>Summary</vt:lpstr>
      <vt:lpstr>Sheet1</vt:lpstr>
      <vt:lpstr>Summary!Print_Area</vt:lpstr>
    </vt:vector>
  </TitlesOfParts>
  <Company>Burgis &amp; Bullock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Meredith</dc:creator>
  <cp:lastModifiedBy>Repton SONY</cp:lastModifiedBy>
  <cp:lastPrinted>2019-06-18T17:36:02Z</cp:lastPrinted>
  <dcterms:created xsi:type="dcterms:W3CDTF">2009-05-02T10:00:16Z</dcterms:created>
  <dcterms:modified xsi:type="dcterms:W3CDTF">2019-07-23T16:09:18Z</dcterms:modified>
</cp:coreProperties>
</file>